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rhusuniversitet-my.sharepoint.com/personal/au89147_uni_au_dk/Documents/Desktop/"/>
    </mc:Choice>
  </mc:AlternateContent>
  <xr:revisionPtr revIDLastSave="928" documentId="8_{CBF7C62F-5374-43A2-BB66-C65AFA493196}" xr6:coauthVersionLast="47" xr6:coauthVersionMax="47" xr10:uidLastSave="{D7C76387-9C7F-4599-A9FE-7DFC2A264EBC}"/>
  <bookViews>
    <workbookView xWindow="-110" yWindow="-110" windowWidth="19420" windowHeight="10300" xr2:uid="{1B6CF518-9046-4EA4-B12A-688A2352E7D3}"/>
  </bookViews>
  <sheets>
    <sheet name="lørdag 1.3." sheetId="1" r:id="rId1"/>
    <sheet name="søndag 2.3." sheetId="2" r:id="rId2"/>
    <sheet name="navne" sheetId="3" r:id="rId3"/>
    <sheet name="Ark1" sheetId="5" r:id="rId4"/>
    <sheet name="ude klubber" sheetId="4" r:id="rId5"/>
  </sheets>
  <definedNames>
    <definedName name="_xlnm._FilterDatabase" localSheetId="2" hidden="1">navne!$A$1:$E$136</definedName>
    <definedName name="_xlnm.Print_Area" localSheetId="0">'lørdag 1.3.'!$A$1:$L$73</definedName>
    <definedName name="_xlnm.Print_Area" localSheetId="1">'søndag 2.3.'!$A$1:$N$66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B32" i="4"/>
  <c r="M31" i="4"/>
  <c r="D31" i="4"/>
  <c r="D30" i="4"/>
  <c r="M30" i="4"/>
  <c r="M29" i="4"/>
  <c r="D29" i="4"/>
  <c r="D28" i="4"/>
  <c r="M28" i="4"/>
  <c r="M27" i="4"/>
  <c r="D27" i="4"/>
  <c r="D26" i="4"/>
  <c r="M26" i="4"/>
  <c r="M25" i="4"/>
  <c r="D25" i="4"/>
  <c r="D24" i="4"/>
  <c r="M24" i="4"/>
  <c r="M23" i="4"/>
  <c r="D23" i="4"/>
  <c r="D22" i="4"/>
  <c r="M22" i="4"/>
  <c r="M21" i="4"/>
  <c r="D21" i="4"/>
  <c r="D20" i="4"/>
  <c r="M20" i="4"/>
  <c r="M19" i="4"/>
  <c r="D19" i="4"/>
  <c r="D18" i="4"/>
  <c r="M18" i="4"/>
  <c r="M17" i="4"/>
  <c r="D17" i="4"/>
  <c r="D16" i="4"/>
  <c r="M16" i="4"/>
  <c r="M15" i="4"/>
  <c r="D15" i="4"/>
  <c r="D14" i="4"/>
  <c r="M14" i="4"/>
  <c r="M13" i="4"/>
  <c r="D13" i="4"/>
  <c r="D12" i="4"/>
  <c r="M12" i="4"/>
  <c r="M11" i="4"/>
  <c r="D11" i="4"/>
  <c r="D10" i="4"/>
  <c r="M10" i="4"/>
  <c r="M9" i="4"/>
  <c r="D9" i="4"/>
  <c r="D8" i="4"/>
  <c r="M8" i="4"/>
  <c r="M7" i="4"/>
  <c r="D7" i="4"/>
  <c r="D6" i="4"/>
  <c r="M6" i="4"/>
  <c r="M5" i="4"/>
  <c r="D5" i="4"/>
  <c r="D4" i="4"/>
  <c r="M4" i="4"/>
  <c r="M3" i="4"/>
  <c r="D3" i="4"/>
  <c r="D2" i="4"/>
  <c r="M2" i="4"/>
  <c r="D32" i="4"/>
  <c r="M32" i="4"/>
</calcChain>
</file>

<file path=xl/sharedStrings.xml><?xml version="1.0" encoding="utf-8"?>
<sst xmlns="http://schemas.openxmlformats.org/spreadsheetml/2006/main" count="1078" uniqueCount="485">
  <si>
    <t>Skive AM</t>
  </si>
  <si>
    <t xml:space="preserve">Speaker: </t>
  </si>
  <si>
    <t>Annette Nørgård Jensen</t>
  </si>
  <si>
    <t>Jury</t>
  </si>
  <si>
    <t>medaljer</t>
  </si>
  <si>
    <t xml:space="preserve">Kurt Sonne </t>
  </si>
  <si>
    <t>Karsten M Sørensen</t>
  </si>
  <si>
    <t>Læge</t>
  </si>
  <si>
    <t>Thor Knudsen</t>
  </si>
  <si>
    <t>Stævnekontor</t>
  </si>
  <si>
    <t>Leder</t>
  </si>
  <si>
    <t>Tina Ibsen</t>
  </si>
  <si>
    <t>dommere og hjælpere</t>
  </si>
  <si>
    <t>Call-room</t>
  </si>
  <si>
    <t>Inge Degn</t>
  </si>
  <si>
    <t>Viggo Poulsen</t>
  </si>
  <si>
    <t>It support</t>
  </si>
  <si>
    <t>løb</t>
  </si>
  <si>
    <t>P15 … D22</t>
  </si>
  <si>
    <t>løbsleder</t>
  </si>
  <si>
    <t>Lars Vestergaard</t>
  </si>
  <si>
    <t>el tid</t>
  </si>
  <si>
    <t>Claus Andersen, Sportsfoto</t>
  </si>
  <si>
    <t>el tid back up</t>
  </si>
  <si>
    <t>Bent Jensen</t>
  </si>
  <si>
    <t>hjælper</t>
  </si>
  <si>
    <t>Bent Esman</t>
  </si>
  <si>
    <t>Lene Svendsen</t>
  </si>
  <si>
    <t>Allan Fruergaard</t>
  </si>
  <si>
    <t>spring</t>
  </si>
  <si>
    <t>leder</t>
  </si>
  <si>
    <t>Roster</t>
  </si>
  <si>
    <t>Lene Høgsberg</t>
  </si>
  <si>
    <t>Inger Olesen</t>
  </si>
  <si>
    <t>Dijana Dysterdich</t>
  </si>
  <si>
    <t>Henry Andersen</t>
  </si>
  <si>
    <t>tavle</t>
  </si>
  <si>
    <t>Lærke Meier</t>
  </si>
  <si>
    <t>kast</t>
  </si>
  <si>
    <t>kugle retur</t>
  </si>
  <si>
    <t>Kaj Skov</t>
  </si>
  <si>
    <t>Poul Larsen</t>
  </si>
  <si>
    <t>markør</t>
  </si>
  <si>
    <t>Silje D Pedersen</t>
  </si>
  <si>
    <t>SERVICE  FUNKTIONER</t>
  </si>
  <si>
    <t>Opsyn</t>
  </si>
  <si>
    <t>opstilling fredag / nedtagning mandag</t>
  </si>
  <si>
    <t>Jens Jørgen Kofoed</t>
  </si>
  <si>
    <t>Janni Rasmussen</t>
  </si>
  <si>
    <t>Dommerforplejning</t>
  </si>
  <si>
    <t>Anette S Knudsen</t>
  </si>
  <si>
    <t>Kurt Lindholm</t>
  </si>
  <si>
    <t>Janis Birk</t>
  </si>
  <si>
    <t>Dan Hedberg</t>
  </si>
  <si>
    <t>Verner Christensen</t>
  </si>
  <si>
    <t>Niels Olsen</t>
  </si>
  <si>
    <t>Mads Foget</t>
  </si>
  <si>
    <t>Ole Svenningsen</t>
  </si>
  <si>
    <t>Karen (Oles mor)</t>
  </si>
  <si>
    <t>rundetæller</t>
  </si>
  <si>
    <t>John Jensen</t>
  </si>
  <si>
    <t>Klaus Andersen</t>
  </si>
  <si>
    <t>navne</t>
  </si>
  <si>
    <t>lørdag</t>
  </si>
  <si>
    <t>søndag</t>
  </si>
  <si>
    <t>bemærkning</t>
  </si>
  <si>
    <t>Andreas Jeppesen</t>
  </si>
  <si>
    <t>Annette N Jensen</t>
  </si>
  <si>
    <t>speaker / speaker</t>
  </si>
  <si>
    <t>Arne Svenningsen</t>
  </si>
  <si>
    <t>Bent Bo Sørensen</t>
  </si>
  <si>
    <t xml:space="preserve">Birgitte Fjerbæk </t>
  </si>
  <si>
    <t>jury / jury</t>
  </si>
  <si>
    <t>Christen Bjerre</t>
  </si>
  <si>
    <t>forplejning / forplejning</t>
  </si>
  <si>
    <t>Else Marie Aagaard</t>
  </si>
  <si>
    <t>Emil Mader</t>
  </si>
  <si>
    <t>Emma Færk</t>
  </si>
  <si>
    <t>fra 13:30</t>
  </si>
  <si>
    <t>løb / løb</t>
  </si>
  <si>
    <t>Finn D Andersen</t>
  </si>
  <si>
    <t>Frederik Sørensen</t>
  </si>
  <si>
    <t>Frits Dysterdich</t>
  </si>
  <si>
    <t>Gunnar Rose-Hansen</t>
  </si>
  <si>
    <t xml:space="preserve">Hanne Høg </t>
  </si>
  <si>
    <t>forplejning 13-18:00</t>
  </si>
  <si>
    <t>Helle Gadegaard</t>
  </si>
  <si>
    <t>Helle Pagaard</t>
  </si>
  <si>
    <t>Henning Eithz - IT set-up</t>
  </si>
  <si>
    <t>starter team / s t</t>
  </si>
  <si>
    <t>Ina Kristensen</t>
  </si>
  <si>
    <t>forplejning  formiddag</t>
  </si>
  <si>
    <t xml:space="preserve">Inge Degn </t>
  </si>
  <si>
    <t>stang / stang</t>
  </si>
  <si>
    <t>Jane Lindved</t>
  </si>
  <si>
    <t>opsyn / opsyn</t>
  </si>
  <si>
    <t>Jesper Riis</t>
  </si>
  <si>
    <t>kugle / kugle</t>
  </si>
  <si>
    <t>Karna Bjarup - SAM</t>
  </si>
  <si>
    <t>Karsten Malte Sørensen</t>
  </si>
  <si>
    <t>Kirsten Bergmann - HGF</t>
  </si>
  <si>
    <t>½stang / ½stang</t>
  </si>
  <si>
    <t>Knud Erik Knudsen</t>
  </si>
  <si>
    <t>Knud v Hansen</t>
  </si>
  <si>
    <t>velkomst + indkvartering Skole</t>
  </si>
  <si>
    <t>Kurt Sonne Thomsen</t>
  </si>
  <si>
    <t>medaljer / medaljer</t>
  </si>
  <si>
    <t>starter / starter</t>
  </si>
  <si>
    <t>Roster stang / do</t>
  </si>
  <si>
    <t>højde</t>
  </si>
  <si>
    <t>stang ½ dag</t>
  </si>
  <si>
    <t>Maiken Birk Meissner</t>
  </si>
  <si>
    <t>Majbritt Gregersen</t>
  </si>
  <si>
    <t>Marcus Meissner</t>
  </si>
  <si>
    <t>Martha Madsen</t>
  </si>
  <si>
    <t xml:space="preserve">Nanna Høgsberg </t>
  </si>
  <si>
    <t>Ole Pedersen</t>
  </si>
  <si>
    <t>længde + 3 spring</t>
  </si>
  <si>
    <t>Preben Møller</t>
  </si>
  <si>
    <t>Søren Rose-Hansen</t>
  </si>
  <si>
    <t>stævnkontor / forplejning / mm</t>
  </si>
  <si>
    <t>løb / -</t>
  </si>
  <si>
    <t>job til DMU</t>
  </si>
  <si>
    <t>Erik Madsen</t>
  </si>
  <si>
    <t xml:space="preserve">Inga Øster </t>
  </si>
  <si>
    <t>Henning Andersen</t>
  </si>
  <si>
    <t>Steen Pedersen HGF</t>
  </si>
  <si>
    <t>Jeppe Weinreich</t>
  </si>
  <si>
    <t>Nina Thøgersen</t>
  </si>
  <si>
    <t>Signe Brusgaard</t>
  </si>
  <si>
    <t>it mm</t>
  </si>
  <si>
    <t>Marshall  / Marshall</t>
  </si>
  <si>
    <t>stævneleder / stævneleder</t>
  </si>
  <si>
    <t xml:space="preserve">kugle D15 </t>
  </si>
  <si>
    <t xml:space="preserve">kugle D17 </t>
  </si>
  <si>
    <t xml:space="preserve">kugle D19 + D22 </t>
  </si>
  <si>
    <t>kugle / -</t>
  </si>
  <si>
    <t>kl. 10:00</t>
  </si>
  <si>
    <t>kl. 12:00</t>
  </si>
  <si>
    <t>højde / højde</t>
  </si>
  <si>
    <t>3-spring P15</t>
  </si>
  <si>
    <t>længde D17</t>
  </si>
  <si>
    <t>højde - P15</t>
  </si>
  <si>
    <t xml:space="preserve">Jeppe Weinreich </t>
  </si>
  <si>
    <t>stang / -</t>
  </si>
  <si>
    <t>længde / længde</t>
  </si>
  <si>
    <t>Steen D Pedersen, HGF</t>
  </si>
  <si>
    <t>Benedikte Rasmussen</t>
  </si>
  <si>
    <t>elektriker / el</t>
  </si>
  <si>
    <t>recall</t>
  </si>
  <si>
    <t>Knud V</t>
  </si>
  <si>
    <t xml:space="preserve">starter </t>
  </si>
  <si>
    <t>starter</t>
  </si>
  <si>
    <t>Ole Pedersen EL</t>
  </si>
  <si>
    <t>Karin Jensen</t>
  </si>
  <si>
    <t>Christina Mader Kjær</t>
  </si>
  <si>
    <t>Steen Mader Kjær</t>
  </si>
  <si>
    <t>længde + 3 spring / 3 spring</t>
  </si>
  <si>
    <t>Jytte Slej</t>
  </si>
  <si>
    <t>IT / IT</t>
  </si>
  <si>
    <t>dommerbriefing</t>
  </si>
  <si>
    <t>Roster løb / Roster løb</t>
  </si>
  <si>
    <t>Henrik Lisbye</t>
  </si>
  <si>
    <t>kugle P15  -  3 kg</t>
  </si>
  <si>
    <t>kugle P19+P22  -  4 kg</t>
  </si>
  <si>
    <t>Elsebeth Yde Larsen</t>
  </si>
  <si>
    <t>længde + 3-spring / do</t>
  </si>
  <si>
    <t>Iben Pusle Dahl</t>
  </si>
  <si>
    <t>call room / call room</t>
  </si>
  <si>
    <t>Julian Schlegel</t>
  </si>
  <si>
    <t>julian@aalborgatletik.dk</t>
  </si>
  <si>
    <t>rundetæller mm/ do</t>
  </si>
  <si>
    <t>Noah Birk Meissner</t>
  </si>
  <si>
    <t>Rikke Madsen</t>
  </si>
  <si>
    <t>sekretariat / +</t>
  </si>
  <si>
    <t>René Kaastrup</t>
  </si>
  <si>
    <t>Dennis Skjødt</t>
  </si>
  <si>
    <t>cafeteria</t>
  </si>
  <si>
    <t>Joakim Bertelsen</t>
  </si>
  <si>
    <t xml:space="preserve"> - / løb</t>
  </si>
  <si>
    <t>Cornelius Birk Meisner</t>
  </si>
  <si>
    <t>Lars Mikkelsen</t>
  </si>
  <si>
    <t>Carl Smith</t>
  </si>
  <si>
    <t>Peter Svendsen</t>
  </si>
  <si>
    <t>Johanne Kudsk</t>
  </si>
  <si>
    <t>Malene Kvist</t>
  </si>
  <si>
    <t>Martin Thordal</t>
  </si>
  <si>
    <t>Henrik Kirkeby</t>
  </si>
  <si>
    <t>Peter Løndal</t>
  </si>
  <si>
    <t>Kirsten Sigaard</t>
  </si>
  <si>
    <t>Kit Rasmussen</t>
  </si>
  <si>
    <t>Poul Erik Rasmussen</t>
  </si>
  <si>
    <t>Birgit Kastepold 1900</t>
  </si>
  <si>
    <t>Runners</t>
  </si>
  <si>
    <t>op fredag / ned mandag</t>
  </si>
  <si>
    <t>forplejning / do</t>
  </si>
  <si>
    <t xml:space="preserve">længde / - </t>
  </si>
  <si>
    <t xml:space="preserve"> løb / -</t>
  </si>
  <si>
    <t>Ulla Kolding</t>
  </si>
  <si>
    <t>længde / 3-sp</t>
  </si>
  <si>
    <t xml:space="preserve"> - / højde  </t>
  </si>
  <si>
    <t>Merete Koldkur</t>
  </si>
  <si>
    <t>Charlotte Beiter Bomme SPARTA</t>
  </si>
  <si>
    <t xml:space="preserve">Tina 6178 8335 </t>
  </si>
  <si>
    <t>sving dommer.</t>
  </si>
  <si>
    <t>el kamera</t>
  </si>
  <si>
    <t>VIP lokale (1. sal i hovedbygning) kl.. 9:00</t>
  </si>
  <si>
    <t>el kamera / el kamera</t>
  </si>
  <si>
    <t xml:space="preserve"> - /  stang + længde</t>
  </si>
  <si>
    <t>Musik</t>
  </si>
  <si>
    <t>Marie Færk Laursen</t>
  </si>
  <si>
    <t>Klara Pehrson</t>
  </si>
  <si>
    <t xml:space="preserve">Naja Riis </t>
  </si>
  <si>
    <t>Laura Tandrup</t>
  </si>
  <si>
    <t xml:space="preserve"> - / højde </t>
  </si>
  <si>
    <t>P17 … D22</t>
  </si>
  <si>
    <t>stang - P15+P17</t>
  </si>
  <si>
    <t>Stang - P19+P22</t>
  </si>
  <si>
    <t>Sophia</t>
  </si>
  <si>
    <t>junior chef</t>
  </si>
  <si>
    <t>højde / -</t>
  </si>
  <si>
    <t>nej</t>
  </si>
  <si>
    <t>ja</t>
  </si>
  <si>
    <t xml:space="preserve"> call room / call room</t>
  </si>
  <si>
    <t>klubber</t>
  </si>
  <si>
    <t>starter 2018</t>
  </si>
  <si>
    <t>dom  tid</t>
  </si>
  <si>
    <t>Aarhus 1900</t>
  </si>
  <si>
    <t>Aalborg</t>
  </si>
  <si>
    <t>Esbjerg</t>
  </si>
  <si>
    <t>SAM</t>
  </si>
  <si>
    <t>Randers</t>
  </si>
  <si>
    <t>SAK77</t>
  </si>
  <si>
    <t>SIK80</t>
  </si>
  <si>
    <t>AK Holstebro</t>
  </si>
  <si>
    <t>Aabenraa</t>
  </si>
  <si>
    <t>Odense</t>
  </si>
  <si>
    <t>Vejle</t>
  </si>
  <si>
    <t>Viborg</t>
  </si>
  <si>
    <t>Herning</t>
  </si>
  <si>
    <t>Haderslev</t>
  </si>
  <si>
    <t>Rødding</t>
  </si>
  <si>
    <t>Kolding</t>
  </si>
  <si>
    <t>Ringkøbing</t>
  </si>
  <si>
    <t>Hvide S</t>
  </si>
  <si>
    <t>SG Atletik</t>
  </si>
  <si>
    <t>Vejen</t>
  </si>
  <si>
    <t>Dybvad</t>
  </si>
  <si>
    <t>IH Skanderborg</t>
  </si>
  <si>
    <t>Stoholm</t>
  </si>
  <si>
    <t>AK Heden</t>
  </si>
  <si>
    <t>Vidar</t>
  </si>
  <si>
    <t xml:space="preserve">Aalborg Øst </t>
  </si>
  <si>
    <t>Gråsten</t>
  </si>
  <si>
    <t>Mols</t>
  </si>
  <si>
    <t>Sdr. Omme</t>
  </si>
  <si>
    <t>AGF</t>
  </si>
  <si>
    <t>Karna Bjarup</t>
  </si>
  <si>
    <t>Birgitte Fjerbæk</t>
  </si>
  <si>
    <t xml:space="preserve">taster længde + 3spring /  - </t>
  </si>
  <si>
    <t>efter 12:00</t>
  </si>
  <si>
    <t>længde + 3 spring / do</t>
  </si>
  <si>
    <t>Lis Poulsen</t>
  </si>
  <si>
    <t>Verner Hansen</t>
  </si>
  <si>
    <t>9 til 13:00 begge dage</t>
  </si>
  <si>
    <t>Dorte Sørensen</t>
  </si>
  <si>
    <t xml:space="preserve">Malene Fisker </t>
  </si>
  <si>
    <t>Lene Fisker og Egon</t>
  </si>
  <si>
    <t>Daniel Linnet Pedersen</t>
  </si>
  <si>
    <t>Astrid Østergaard Stilling</t>
  </si>
  <si>
    <t>Sanne Østergaard Stilling</t>
  </si>
  <si>
    <t>Katrine Fjerbæk</t>
  </si>
  <si>
    <t>Janis Brik</t>
  </si>
  <si>
    <t>musik</t>
  </si>
  <si>
    <t>Signe Risvig</t>
  </si>
  <si>
    <t xml:space="preserve"> - / musik</t>
  </si>
  <si>
    <t>Marshall:  Bent Esman  4050 0637</t>
  </si>
  <si>
    <t>Stævneansvarlig: Andreas Jeppesen 6055 7507</t>
  </si>
  <si>
    <t>Dan cafeteria</t>
  </si>
  <si>
    <t>medaljer mm / do</t>
  </si>
  <si>
    <t>Michael Svendsen</t>
  </si>
  <si>
    <t>el tid II</t>
  </si>
  <si>
    <t>incl. Roster</t>
  </si>
  <si>
    <t>Holger Hvid</t>
  </si>
  <si>
    <t>Søren Rose-Hansen /</t>
  </si>
  <si>
    <t>Birgit Kastepold</t>
  </si>
  <si>
    <t>el tid II / el tid II</t>
  </si>
  <si>
    <t xml:space="preserve"> løb / løb</t>
  </si>
  <si>
    <t>Malene Fisker</t>
  </si>
  <si>
    <t>Jakob Rose-Hansen</t>
  </si>
  <si>
    <t>Julie Hesselvig</t>
  </si>
  <si>
    <t>lørdag efter 15:15</t>
  </si>
  <si>
    <t>lørdag efter 15:30</t>
  </si>
  <si>
    <t>Henning Andersen /</t>
  </si>
  <si>
    <t>måle. inde</t>
  </si>
  <si>
    <t>måle. ude</t>
  </si>
  <si>
    <t>3-sp. / 3-sp. ???</t>
  </si>
  <si>
    <t>Niklas Haupt</t>
  </si>
  <si>
    <t>Katrine Risvig</t>
  </si>
  <si>
    <t>måle inde</t>
  </si>
  <si>
    <t>måle ude</t>
  </si>
  <si>
    <t>lør 12 - 14:40 / (kl. 12:00 + 14:15)</t>
  </si>
  <si>
    <t>Maya Fruergaard</t>
  </si>
  <si>
    <t>højde + løb / -</t>
  </si>
  <si>
    <t>Piotr Smigas</t>
  </si>
  <si>
    <t xml:space="preserve"> højde / højde</t>
  </si>
  <si>
    <t>Karla</t>
  </si>
  <si>
    <t>Mathilde</t>
  </si>
  <si>
    <t>Ole / Arne Svenningsen</t>
  </si>
  <si>
    <t>stang  / stang</t>
  </si>
  <si>
    <t>lørdag + søndag</t>
  </si>
  <si>
    <t>lørdag IKKE 12:30 - 15:30 + søndag</t>
  </si>
  <si>
    <t>lør + søn</t>
  </si>
  <si>
    <t>kun søndag</t>
  </si>
  <si>
    <t>lørdag min 12-15:00 / søndag</t>
  </si>
  <si>
    <t>lør + søndag (far til Hjalte)</t>
  </si>
  <si>
    <t>lørdag indtil 13:00</t>
  </si>
  <si>
    <t>lør + søndag</t>
  </si>
  <si>
    <t>lør + søndag ( ikke musik )</t>
  </si>
  <si>
    <t>længde + kugle / længde</t>
  </si>
  <si>
    <t>Kirsten Bergmann</t>
  </si>
  <si>
    <t xml:space="preserve"> jury / jury</t>
  </si>
  <si>
    <t>længde 3-sp / Roster længde + 3 spring</t>
  </si>
  <si>
    <t>svingommer / do</t>
  </si>
  <si>
    <t>Elias Asmussen (bror til Malthe)</t>
  </si>
  <si>
    <t xml:space="preserve"> - / Runners 8-11:00</t>
  </si>
  <si>
    <t>Runners / -</t>
  </si>
  <si>
    <t xml:space="preserve"> - / Runners 13:30 - 16:00</t>
  </si>
  <si>
    <t>Leon Bitsch</t>
  </si>
  <si>
    <t>Bent Jensen &amp; Co</t>
  </si>
  <si>
    <t>lørdag fra middag</t>
  </si>
  <si>
    <t>René Kvist RFA</t>
  </si>
  <si>
    <t>kl. 13:30</t>
  </si>
  <si>
    <t xml:space="preserve"> - / læge + forplejning</t>
  </si>
  <si>
    <t xml:space="preserve"> - / stand</t>
  </si>
  <si>
    <t>forplejning</t>
  </si>
  <si>
    <r>
      <rPr>
        <i/>
        <strike/>
        <sz val="11"/>
        <color theme="0" tint="-0.34998626667073579"/>
        <rFont val="Calibri"/>
        <family val="2"/>
        <scheme val="minor"/>
      </rPr>
      <t>forplejning</t>
    </r>
    <r>
      <rPr>
        <i/>
        <sz val="11"/>
        <color theme="0" tint="-0.34998626667073579"/>
        <rFont val="Calibri"/>
        <family val="2"/>
        <scheme val="minor"/>
      </rPr>
      <t xml:space="preserve"> / forplejning</t>
    </r>
  </si>
  <si>
    <r>
      <rPr>
        <i/>
        <strike/>
        <sz val="9"/>
        <color theme="0" tint="-0.34998626667073579"/>
        <rFont val="Arial"/>
        <family val="2"/>
      </rPr>
      <t>lør</t>
    </r>
    <r>
      <rPr>
        <i/>
        <sz val="9"/>
        <color theme="0" tint="-0.34998626667073579"/>
        <rFont val="Arial"/>
        <family val="2"/>
      </rPr>
      <t xml:space="preserve"> + søn</t>
    </r>
  </si>
  <si>
    <r>
      <t>højde /</t>
    </r>
    <r>
      <rPr>
        <i/>
        <strike/>
        <sz val="11"/>
        <color theme="0" tint="-0.34998626667073579"/>
        <rFont val="Calibri"/>
        <family val="2"/>
        <scheme val="minor"/>
      </rPr>
      <t xml:space="preserve"> løb</t>
    </r>
  </si>
  <si>
    <r>
      <t xml:space="preserve">stang / stang - </t>
    </r>
    <r>
      <rPr>
        <i/>
        <sz val="11"/>
        <color theme="0" tint="-0.34998626667073579"/>
        <rFont val="Calibri"/>
        <family val="2"/>
        <scheme val="minor"/>
      </rPr>
      <t>?? / højde</t>
    </r>
  </si>
  <si>
    <t>DMU-inde 2025 i Skive søndag 2. marts -  dommere og hjælpere</t>
  </si>
  <si>
    <t>DMU-inde 2025 i Skive lørdag 1. marts -  dommere og hjælpere</t>
  </si>
  <si>
    <t>tilkaldevagt</t>
  </si>
  <si>
    <t xml:space="preserve">Vagn Elektriker </t>
  </si>
  <si>
    <t>P15 … D19</t>
  </si>
  <si>
    <t>D15 … D19</t>
  </si>
  <si>
    <t>længde  D15</t>
  </si>
  <si>
    <t>længde D19 + D22</t>
  </si>
  <si>
    <t>3-spring P17 + P19 + P22</t>
  </si>
  <si>
    <t>kl.  17:00</t>
  </si>
  <si>
    <t>Stang D19 + D22</t>
  </si>
  <si>
    <t xml:space="preserve">kl. 13:00 - </t>
  </si>
  <si>
    <t>Stang D15 + D17</t>
  </si>
  <si>
    <t>kl. 16:05</t>
  </si>
  <si>
    <t>kl. 11:00</t>
  </si>
  <si>
    <t>kl. 13:20</t>
  </si>
  <si>
    <t>kugle P17  -  4 kg</t>
  </si>
  <si>
    <t>lør kl. 13:20 + hele søndag</t>
  </si>
  <si>
    <t>P15 …. D22</t>
  </si>
  <si>
    <t>3000m finaler</t>
  </si>
  <si>
    <t>1500m finaler</t>
  </si>
  <si>
    <t>60m indl.  -  60m finaler</t>
  </si>
  <si>
    <t>200m finaler</t>
  </si>
  <si>
    <t>D15 …P22</t>
  </si>
  <si>
    <t>800m finaler</t>
  </si>
  <si>
    <t xml:space="preserve">4*200m </t>
  </si>
  <si>
    <t>længde P15</t>
  </si>
  <si>
    <t>længde P19 + P22</t>
  </si>
  <si>
    <t>længde P17</t>
  </si>
  <si>
    <t>3-spring D15 … D22</t>
  </si>
  <si>
    <t>højde - D15</t>
  </si>
  <si>
    <t>højde - D17 …D22</t>
  </si>
  <si>
    <t>højde - P17 … P22</t>
  </si>
  <si>
    <t>kl. 16:00</t>
  </si>
  <si>
    <t>kl. 12:05</t>
  </si>
  <si>
    <t>kl. 15:30</t>
  </si>
  <si>
    <t>naj</t>
  </si>
  <si>
    <t>længde 10 + 13:30</t>
  </si>
  <si>
    <t xml:space="preserve"> højde overligger</t>
  </si>
  <si>
    <t>3-spring / længde</t>
  </si>
  <si>
    <t>lørdag + søndag m/pause</t>
  </si>
  <si>
    <t>Johannes Kudahl</t>
  </si>
  <si>
    <t>lørdag formiddag</t>
  </si>
  <si>
    <t>kugle</t>
  </si>
  <si>
    <t xml:space="preserve"> længde / - </t>
  </si>
  <si>
    <t>??</t>
  </si>
  <si>
    <t>hjælper Claus Eltid</t>
  </si>
  <si>
    <t>½ dag lørdag</t>
  </si>
  <si>
    <t>forplejning / -</t>
  </si>
  <si>
    <t xml:space="preserve"> - / længde 3 sp </t>
  </si>
  <si>
    <t xml:space="preserve"> - / søndag</t>
  </si>
  <si>
    <t>lør form + søn  13.30</t>
  </si>
  <si>
    <t>søndag til middag</t>
  </si>
  <si>
    <t xml:space="preserve"> ½ dag / ½ dag</t>
  </si>
  <si>
    <t>60mHæk indl. / 60mHæk finaler</t>
  </si>
  <si>
    <t>løb  / løb</t>
  </si>
  <si>
    <t>længde</t>
  </si>
  <si>
    <t>Agnethe Silkjær Mortensen</t>
  </si>
  <si>
    <t>Christina Mader</t>
  </si>
  <si>
    <t>lørdag indtil 14</t>
  </si>
  <si>
    <t>Dijana -Dysterdich</t>
  </si>
  <si>
    <t xml:space="preserve">eftermiddag </t>
  </si>
  <si>
    <t>Line Løndal</t>
  </si>
  <si>
    <t>længde + 3-sp / -</t>
  </si>
  <si>
    <t xml:space="preserve">lør </t>
  </si>
  <si>
    <t xml:space="preserve">Markør </t>
  </si>
  <si>
    <t>SAM 60+ v/Poul Erik</t>
  </si>
  <si>
    <t>Morten Ryefelt</t>
  </si>
  <si>
    <t>Lis Bedsted</t>
  </si>
  <si>
    <t>stang</t>
  </si>
  <si>
    <t xml:space="preserve">svingdommer  </t>
  </si>
  <si>
    <t xml:space="preserve">længde  / længe </t>
  </si>
  <si>
    <t xml:space="preserve"> musik / musik</t>
  </si>
  <si>
    <t>60+</t>
  </si>
  <si>
    <t>Jane Lindved - Aarhus 1900</t>
  </si>
  <si>
    <t>Karla og Mathilde</t>
  </si>
  <si>
    <t>Naja Riis</t>
  </si>
  <si>
    <t>Agnethe Silkjær M</t>
  </si>
  <si>
    <t>hjælpe Cafeteria'</t>
  </si>
  <si>
    <t>Rie Møller</t>
  </si>
  <si>
    <t>musik / højde</t>
  </si>
  <si>
    <t>Runners / Runners</t>
  </si>
  <si>
    <t xml:space="preserve">Eltid </t>
  </si>
  <si>
    <t>frokost cafeteria</t>
  </si>
  <si>
    <t xml:space="preserve">forplejning </t>
  </si>
  <si>
    <t>forp. / forp.</t>
  </si>
  <si>
    <t>Johannes Have</t>
  </si>
  <si>
    <t>? / stang</t>
  </si>
  <si>
    <t>lørdag 11:00 +17:00 / søndag</t>
  </si>
  <si>
    <t>Marcus  Meissner</t>
  </si>
  <si>
    <t>længde /  stang</t>
  </si>
  <si>
    <t xml:space="preserve">helst Roster </t>
  </si>
  <si>
    <t>Knud v</t>
  </si>
  <si>
    <t>400m finaler</t>
  </si>
  <si>
    <t>kl. 9:30</t>
  </si>
  <si>
    <t xml:space="preserve"> - / højde fra kl. 1200</t>
  </si>
  <si>
    <t>el tid extra</t>
  </si>
  <si>
    <t>kegle passer</t>
  </si>
  <si>
    <t>kegle mm</t>
  </si>
  <si>
    <t>2 x ½ eller hel dag</t>
  </si>
  <si>
    <t xml:space="preserve"> - / højde</t>
  </si>
  <si>
    <t>Jytte Slej 9-13:00</t>
  </si>
  <si>
    <t>Karin Jensen 9-13:00</t>
  </si>
  <si>
    <t>Lis Poulsen 13-17;00</t>
  </si>
  <si>
    <t>Jani Rasmussen 13-1:00</t>
  </si>
  <si>
    <t>læge + 400m / -</t>
  </si>
  <si>
    <t>Karin Jensen 13:00-17:00</t>
  </si>
  <si>
    <t>Helle Pagaard 9-10:30 / Birgitte Fjerbæk 10:30-15:00 / Helle Pagaard 15-17:00</t>
  </si>
  <si>
    <t>hjælpe Bent / højde</t>
  </si>
  <si>
    <t>længde / højde</t>
  </si>
  <si>
    <t xml:space="preserve"> - / 3-spring</t>
  </si>
  <si>
    <t>lørdag -&gt; 14:00</t>
  </si>
  <si>
    <t>Ida Tveen Rasmussen</t>
  </si>
  <si>
    <t xml:space="preserve">3 sp + længde / el kamera </t>
  </si>
  <si>
    <t>Sidsel Krogh  Kristensen</t>
  </si>
  <si>
    <t>Sidsel Krogh Kristensen</t>
  </si>
  <si>
    <t>Michael Kristensen</t>
  </si>
  <si>
    <t>Nanna Tveen Høgsberg</t>
  </si>
  <si>
    <t>Anette Dahlgaard</t>
  </si>
  <si>
    <t xml:space="preserve"> - / -</t>
  </si>
  <si>
    <t xml:space="preserve">  - / leder højde</t>
  </si>
  <si>
    <t>?</t>
  </si>
  <si>
    <t>bager kage</t>
  </si>
  <si>
    <t>kl. 12:00 - kl. 13:10</t>
  </si>
  <si>
    <t>kl. 10:0 - kl. 11:30</t>
  </si>
  <si>
    <t>kl. 13:50 / kl. 14:25-16:35</t>
  </si>
  <si>
    <t>kl. 16:50  / kl. 18:00-19:45</t>
  </si>
  <si>
    <t>kl. 14:10</t>
  </si>
  <si>
    <t xml:space="preserve">kl. 16:05 </t>
  </si>
  <si>
    <t>kl. 11:05-1405</t>
  </si>
  <si>
    <t>kl. 9:30-10:40</t>
  </si>
  <si>
    <t>kl. 14:20-16:00</t>
  </si>
  <si>
    <t>kl. 16:15-17:30</t>
  </si>
  <si>
    <t>kl. 9:35</t>
  </si>
  <si>
    <t>kl. 14:20</t>
  </si>
  <si>
    <t>kl. 10:05 - 4.0 kg</t>
  </si>
  <si>
    <t>kl. 12:30 - 5.0 kg</t>
  </si>
  <si>
    <t>kl.15:30 - 6.0 kg + 7.26 kg</t>
  </si>
  <si>
    <t>kl. 15:00</t>
  </si>
  <si>
    <t>lørdag til 14:00</t>
  </si>
  <si>
    <t>Naja Riis / ??</t>
  </si>
  <si>
    <t>Silje Dalstrup Pedersen</t>
  </si>
  <si>
    <t xml:space="preserve">lørdag  / søndag  </t>
  </si>
  <si>
    <t>kugle  / kugle</t>
  </si>
  <si>
    <t>25.2.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</si>
</sst>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71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i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u/>
      <sz val="9"/>
      <color theme="10"/>
      <name val="Arial"/>
      <family val="2"/>
    </font>
    <font>
      <sz val="14"/>
      <color theme="1"/>
      <name val="Comic Sans MS"/>
      <family val="2"/>
    </font>
    <font>
      <b/>
      <sz val="10"/>
      <color theme="1"/>
      <name val="Comic Sans MS"/>
      <family val="4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name val="Calibri"/>
      <family val="2"/>
      <scheme val="minor"/>
    </font>
    <font>
      <sz val="11"/>
      <color theme="1"/>
      <name val="Calibri"/>
      <family val="2"/>
    </font>
    <font>
      <sz val="8"/>
      <name val="Arial"/>
      <family val="2"/>
    </font>
    <font>
      <sz val="11"/>
      <color theme="0" tint="-0.249977111117893"/>
      <name val="Calibri"/>
      <family val="2"/>
      <scheme val="minor"/>
    </font>
    <font>
      <sz val="9"/>
      <color theme="0" tint="-0.249977111117893"/>
      <name val="Arial"/>
      <family val="2"/>
    </font>
    <font>
      <b/>
      <sz val="10"/>
      <name val="Comic Sans MS"/>
      <family val="4"/>
    </font>
    <font>
      <b/>
      <i/>
      <sz val="9"/>
      <color indexed="8"/>
      <name val="Arial"/>
      <family val="2"/>
    </font>
    <font>
      <i/>
      <sz val="11"/>
      <color theme="0" tint="-0.14999847407452621"/>
      <name val="Calibri"/>
      <family val="2"/>
      <scheme val="minor"/>
    </font>
    <font>
      <i/>
      <sz val="11"/>
      <color theme="0" tint="-0.1499984740745262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theme="0" tint="-0.499984740745262"/>
      <name val="Arial"/>
      <family val="2"/>
    </font>
    <font>
      <i/>
      <sz val="9"/>
      <color theme="0" tint="-0.34998626667073579"/>
      <name val="Arial"/>
      <family val="2"/>
    </font>
    <font>
      <i/>
      <sz val="11"/>
      <color theme="0" tint="-0.249977111117893"/>
      <name val="Calibri"/>
      <family val="2"/>
      <scheme val="minor"/>
    </font>
    <font>
      <i/>
      <sz val="9"/>
      <color theme="0" tint="-0.249977111117893"/>
      <name val="Arial"/>
      <family val="2"/>
    </font>
    <font>
      <b/>
      <sz val="12"/>
      <color theme="1"/>
      <name val="Comic Sans MS"/>
      <family val="4"/>
    </font>
    <font>
      <i/>
      <sz val="10"/>
      <color theme="1"/>
      <name val="Comic Sans MS"/>
      <family val="4"/>
    </font>
    <font>
      <b/>
      <sz val="10"/>
      <color rgb="FF0070C0"/>
      <name val="Comic Sans MS"/>
      <family val="4"/>
    </font>
    <font>
      <sz val="10"/>
      <color rgb="FF7030A0"/>
      <name val="Comic Sans MS"/>
      <family val="2"/>
    </font>
    <font>
      <b/>
      <i/>
      <sz val="10"/>
      <color rgb="FF0070C0"/>
      <name val="Comic Sans MS"/>
      <family val="4"/>
    </font>
    <font>
      <sz val="10"/>
      <color theme="1"/>
      <name val="Comic Sans MS"/>
      <family val="4"/>
    </font>
    <font>
      <i/>
      <sz val="10"/>
      <color theme="5" tint="-0.249977111117893"/>
      <name val="Comic Sans MS"/>
      <family val="4"/>
    </font>
    <font>
      <i/>
      <sz val="11"/>
      <color theme="0" tint="-4.9989318521683403E-2"/>
      <name val="Calibri"/>
      <family val="2"/>
      <scheme val="minor"/>
    </font>
    <font>
      <sz val="9"/>
      <color theme="0" tint="-0.34998626667073579"/>
      <name val="Arial"/>
      <family val="2"/>
    </font>
    <font>
      <i/>
      <sz val="11"/>
      <color theme="0" tint="-0.34998626667073579"/>
      <name val="Calibri"/>
      <family val="2"/>
      <scheme val="minor"/>
    </font>
    <font>
      <u/>
      <sz val="9"/>
      <color theme="0" tint="-0.34998626667073579"/>
      <name val="Arial"/>
      <family val="2"/>
    </font>
    <font>
      <i/>
      <strike/>
      <sz val="11"/>
      <color theme="0" tint="-0.34998626667073579"/>
      <name val="Calibri"/>
      <family val="2"/>
      <scheme val="minor"/>
    </font>
    <font>
      <i/>
      <strike/>
      <sz val="9"/>
      <color theme="0" tint="-0.34998626667073579"/>
      <name val="Arial"/>
      <family val="2"/>
    </font>
    <font>
      <sz val="11"/>
      <name val="Calibri"/>
      <family val="2"/>
      <scheme val="minor"/>
    </font>
    <font>
      <b/>
      <i/>
      <sz val="9"/>
      <name val="Arial"/>
      <family val="2"/>
    </font>
    <font>
      <i/>
      <sz val="11"/>
      <name val="Calibri"/>
      <family val="2"/>
    </font>
    <font>
      <sz val="11"/>
      <name val="Arial"/>
      <family val="2"/>
    </font>
    <font>
      <i/>
      <u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2" fillId="0" borderId="0" applyFont="0" applyFill="0" applyBorder="0" applyAlignment="0" applyProtection="0"/>
    <xf numFmtId="0" fontId="30" fillId="0" borderId="0"/>
    <xf numFmtId="0" fontId="32" fillId="0" borderId="0" applyNumberFormat="0" applyFill="0" applyBorder="0" applyAlignment="0" applyProtection="0"/>
  </cellStyleXfs>
  <cellXfs count="356">
    <xf numFmtId="0" fontId="0" fillId="0" borderId="0" xfId="0"/>
    <xf numFmtId="0" fontId="15" fillId="2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textRotation="180"/>
    </xf>
    <xf numFmtId="0" fontId="15" fillId="0" borderId="0" xfId="0" applyFont="1" applyAlignment="1">
      <alignment vertical="center"/>
    </xf>
    <xf numFmtId="0" fontId="12" fillId="0" borderId="0" xfId="0" applyFont="1"/>
    <xf numFmtId="16" fontId="20" fillId="3" borderId="4" xfId="0" applyNumberFormat="1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5" borderId="7" xfId="0" applyFont="1" applyFill="1" applyBorder="1" applyAlignment="1">
      <alignment horizontal="center"/>
    </xf>
    <xf numFmtId="0" fontId="23" fillId="5" borderId="6" xfId="0" applyFont="1" applyFill="1" applyBorder="1"/>
    <xf numFmtId="0" fontId="14" fillId="4" borderId="6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6" borderId="8" xfId="0" applyFont="1" applyFill="1" applyBorder="1" applyAlignment="1">
      <alignment horizontal="left" vertical="center"/>
    </xf>
    <xf numFmtId="0" fontId="24" fillId="5" borderId="9" xfId="0" applyFont="1" applyFill="1" applyBorder="1" applyAlignment="1">
      <alignment horizontal="left" vertical="center"/>
    </xf>
    <xf numFmtId="0" fontId="24" fillId="5" borderId="10" xfId="0" applyFont="1" applyFill="1" applyBorder="1" applyAlignment="1">
      <alignment horizontal="left" vertical="center"/>
    </xf>
    <xf numFmtId="0" fontId="23" fillId="6" borderId="11" xfId="0" applyFont="1" applyFill="1" applyBorder="1" applyAlignment="1">
      <alignment horizontal="left" vertical="center"/>
    </xf>
    <xf numFmtId="0" fontId="23" fillId="6" borderId="11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23" fillId="5" borderId="12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6" borderId="8" xfId="0" applyFont="1" applyFill="1" applyBorder="1"/>
    <xf numFmtId="0" fontId="23" fillId="5" borderId="10" xfId="0" applyFont="1" applyFill="1" applyBorder="1" applyAlignment="1">
      <alignment horizontal="center"/>
    </xf>
    <xf numFmtId="0" fontId="23" fillId="6" borderId="11" xfId="0" applyFont="1" applyFill="1" applyBorder="1"/>
    <xf numFmtId="0" fontId="24" fillId="5" borderId="9" xfId="0" applyFont="1" applyFill="1" applyBorder="1"/>
    <xf numFmtId="0" fontId="23" fillId="5" borderId="12" xfId="0" applyFont="1" applyFill="1" applyBorder="1"/>
    <xf numFmtId="0" fontId="23" fillId="3" borderId="15" xfId="0" applyFont="1" applyFill="1" applyBorder="1"/>
    <xf numFmtId="0" fontId="24" fillId="6" borderId="9" xfId="0" applyFont="1" applyFill="1" applyBorder="1"/>
    <xf numFmtId="0" fontId="24" fillId="6" borderId="10" xfId="0" applyFont="1" applyFill="1" applyBorder="1"/>
    <xf numFmtId="0" fontId="12" fillId="4" borderId="6" xfId="0" applyFont="1" applyFill="1" applyBorder="1"/>
    <xf numFmtId="0" fontId="24" fillId="0" borderId="0" xfId="0" applyFont="1"/>
    <xf numFmtId="0" fontId="24" fillId="3" borderId="16" xfId="0" applyFont="1" applyFill="1" applyBorder="1"/>
    <xf numFmtId="0" fontId="24" fillId="3" borderId="17" xfId="0" applyFont="1" applyFill="1" applyBorder="1"/>
    <xf numFmtId="0" fontId="12" fillId="0" borderId="9" xfId="0" applyFont="1" applyBorder="1"/>
    <xf numFmtId="0" fontId="12" fillId="7" borderId="8" xfId="0" applyFont="1" applyFill="1" applyBorder="1"/>
    <xf numFmtId="0" fontId="12" fillId="4" borderId="6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25" fillId="7" borderId="8" xfId="0" applyFont="1" applyFill="1" applyBorder="1"/>
    <xf numFmtId="0" fontId="25" fillId="0" borderId="0" xfId="0" applyFont="1"/>
    <xf numFmtId="0" fontId="14" fillId="4" borderId="6" xfId="0" applyFont="1" applyFill="1" applyBorder="1"/>
    <xf numFmtId="0" fontId="14" fillId="0" borderId="0" xfId="0" applyFont="1"/>
    <xf numFmtId="0" fontId="13" fillId="0" borderId="0" xfId="0" applyFont="1"/>
    <xf numFmtId="0" fontId="27" fillId="0" borderId="6" xfId="0" applyFont="1" applyBorder="1" applyAlignment="1">
      <alignment horizontal="left" vertical="center"/>
    </xf>
    <xf numFmtId="0" fontId="12" fillId="0" borderId="7" xfId="0" applyFont="1" applyBorder="1"/>
    <xf numFmtId="0" fontId="28" fillId="3" borderId="15" xfId="0" applyFont="1" applyFill="1" applyBorder="1" applyAlignment="1">
      <alignment horizontal="left" vertical="center" wrapText="1"/>
    </xf>
    <xf numFmtId="0" fontId="27" fillId="6" borderId="9" xfId="0" applyFont="1" applyFill="1" applyBorder="1" applyAlignment="1">
      <alignment horizontal="left" vertical="center"/>
    </xf>
    <xf numFmtId="0" fontId="29" fillId="6" borderId="10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3" borderId="16" xfId="0" applyFont="1" applyFill="1" applyBorder="1" applyAlignment="1">
      <alignment horizontal="left" vertical="center" wrapText="1"/>
    </xf>
    <xf numFmtId="0" fontId="27" fillId="3" borderId="17" xfId="0" applyFont="1" applyFill="1" applyBorder="1" applyAlignment="1">
      <alignment horizontal="left" vertical="center" wrapText="1"/>
    </xf>
    <xf numFmtId="0" fontId="27" fillId="7" borderId="8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9" fillId="7" borderId="8" xfId="0" applyFont="1" applyFill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/>
    </xf>
    <xf numFmtId="0" fontId="12" fillId="0" borderId="6" xfId="0" applyFont="1" applyBorder="1"/>
    <xf numFmtId="0" fontId="25" fillId="7" borderId="8" xfId="0" applyFont="1" applyFill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4" borderId="6" xfId="0" applyFont="1" applyFill="1" applyBorder="1"/>
    <xf numFmtId="0" fontId="27" fillId="6" borderId="14" xfId="0" applyFont="1" applyFill="1" applyBorder="1" applyAlignment="1">
      <alignment horizontal="left" vertical="center"/>
    </xf>
    <xf numFmtId="0" fontId="12" fillId="4" borderId="6" xfId="2" applyFont="1" applyFill="1" applyBorder="1"/>
    <xf numFmtId="0" fontId="12" fillId="0" borderId="0" xfId="2" applyFont="1"/>
    <xf numFmtId="0" fontId="12" fillId="4" borderId="24" xfId="0" applyFont="1" applyFill="1" applyBorder="1"/>
    <xf numFmtId="0" fontId="12" fillId="0" borderId="20" xfId="0" applyFont="1" applyBorder="1"/>
    <xf numFmtId="0" fontId="27" fillId="6" borderId="9" xfId="0" applyFont="1" applyFill="1" applyBorder="1" applyAlignment="1">
      <alignment horizontal="left" vertical="center" wrapText="1"/>
    </xf>
    <xf numFmtId="0" fontId="27" fillId="6" borderId="10" xfId="0" applyFont="1" applyFill="1" applyBorder="1" applyAlignment="1">
      <alignment horizontal="left" vertical="center" wrapText="1"/>
    </xf>
    <xf numFmtId="0" fontId="29" fillId="0" borderId="9" xfId="0" applyFont="1" applyBorder="1"/>
    <xf numFmtId="0" fontId="22" fillId="4" borderId="28" xfId="0" applyFont="1" applyFill="1" applyBorder="1" applyAlignment="1">
      <alignment vertical="center"/>
    </xf>
    <xf numFmtId="0" fontId="23" fillId="5" borderId="21" xfId="0" applyFont="1" applyFill="1" applyBorder="1"/>
    <xf numFmtId="0" fontId="23" fillId="4" borderId="28" xfId="0" applyFont="1" applyFill="1" applyBorder="1" applyAlignment="1">
      <alignment horizontal="center"/>
    </xf>
    <xf numFmtId="0" fontId="23" fillId="4" borderId="28" xfId="0" applyFont="1" applyFill="1" applyBorder="1" applyAlignment="1">
      <alignment horizontal="center" vertical="center"/>
    </xf>
    <xf numFmtId="0" fontId="24" fillId="4" borderId="28" xfId="0" applyFont="1" applyFill="1" applyBorder="1"/>
    <xf numFmtId="0" fontId="23" fillId="3" borderId="16" xfId="0" applyFont="1" applyFill="1" applyBorder="1"/>
    <xf numFmtId="0" fontId="23" fillId="3" borderId="17" xfId="0" applyFont="1" applyFill="1" applyBorder="1"/>
    <xf numFmtId="0" fontId="12" fillId="4" borderId="28" xfId="0" applyFont="1" applyFill="1" applyBorder="1"/>
    <xf numFmtId="0" fontId="13" fillId="4" borderId="28" xfId="0" applyFont="1" applyFill="1" applyBorder="1"/>
    <xf numFmtId="0" fontId="27" fillId="4" borderId="28" xfId="0" applyFont="1" applyFill="1" applyBorder="1" applyAlignment="1">
      <alignment horizontal="left" vertical="center" wrapText="1"/>
    </xf>
    <xf numFmtId="20" fontId="27" fillId="4" borderId="28" xfId="0" applyNumberFormat="1" applyFont="1" applyFill="1" applyBorder="1" applyAlignment="1">
      <alignment horizontal="left" vertical="center" wrapText="1"/>
    </xf>
    <xf numFmtId="0" fontId="27" fillId="4" borderId="28" xfId="0" applyFont="1" applyFill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13" fillId="4" borderId="28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left" vertical="center" wrapText="1"/>
    </xf>
    <xf numFmtId="0" fontId="25" fillId="4" borderId="28" xfId="0" applyFont="1" applyFill="1" applyBorder="1"/>
    <xf numFmtId="0" fontId="34" fillId="8" borderId="23" xfId="2" applyFont="1" applyFill="1" applyBorder="1"/>
    <xf numFmtId="0" fontId="35" fillId="0" borderId="37" xfId="2" applyFont="1" applyBorder="1" applyAlignment="1">
      <alignment horizontal="center"/>
    </xf>
    <xf numFmtId="0" fontId="36" fillId="0" borderId="37" xfId="0" applyFont="1" applyBorder="1" applyAlignment="1">
      <alignment horizontal="center"/>
    </xf>
    <xf numFmtId="0" fontId="38" fillId="0" borderId="0" xfId="0" applyFont="1"/>
    <xf numFmtId="0" fontId="0" fillId="0" borderId="0" xfId="0" applyAlignment="1">
      <alignment horizontal="center"/>
    </xf>
    <xf numFmtId="0" fontId="25" fillId="0" borderId="37" xfId="0" applyFont="1" applyBorder="1"/>
    <xf numFmtId="0" fontId="0" fillId="0" borderId="37" xfId="0" applyBorder="1"/>
    <xf numFmtId="0" fontId="41" fillId="0" borderId="0" xfId="0" applyFont="1"/>
    <xf numFmtId="0" fontId="42" fillId="8" borderId="23" xfId="2" applyFont="1" applyFill="1" applyBorder="1" applyAlignment="1">
      <alignment horizontal="center"/>
    </xf>
    <xf numFmtId="0" fontId="29" fillId="5" borderId="9" xfId="0" applyFont="1" applyFill="1" applyBorder="1" applyAlignment="1">
      <alignment horizontal="left" vertical="center"/>
    </xf>
    <xf numFmtId="0" fontId="43" fillId="5" borderId="10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19" fillId="3" borderId="4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/>
    </xf>
    <xf numFmtId="0" fontId="35" fillId="0" borderId="33" xfId="2" applyFont="1" applyBorder="1" applyAlignment="1">
      <alignment horizontal="center"/>
    </xf>
    <xf numFmtId="0" fontId="23" fillId="5" borderId="22" xfId="0" applyFont="1" applyFill="1" applyBorder="1" applyAlignment="1">
      <alignment horizontal="center"/>
    </xf>
    <xf numFmtId="0" fontId="23" fillId="5" borderId="23" xfId="0" applyFont="1" applyFill="1" applyBorder="1" applyAlignment="1">
      <alignment horizontal="center"/>
    </xf>
    <xf numFmtId="0" fontId="23" fillId="5" borderId="23" xfId="0" applyFont="1" applyFill="1" applyBorder="1"/>
    <xf numFmtId="0" fontId="23" fillId="5" borderId="24" xfId="0" applyFont="1" applyFill="1" applyBorder="1"/>
    <xf numFmtId="0" fontId="24" fillId="7" borderId="15" xfId="0" applyFont="1" applyFill="1" applyBorder="1"/>
    <xf numFmtId="0" fontId="12" fillId="7" borderId="15" xfId="0" applyFont="1" applyFill="1" applyBorder="1"/>
    <xf numFmtId="0" fontId="12" fillId="7" borderId="17" xfId="0" applyFont="1" applyFill="1" applyBorder="1"/>
    <xf numFmtId="0" fontId="14" fillId="6" borderId="8" xfId="0" applyFont="1" applyFill="1" applyBorder="1"/>
    <xf numFmtId="0" fontId="23" fillId="5" borderId="43" xfId="0" applyFont="1" applyFill="1" applyBorder="1" applyAlignment="1">
      <alignment horizontal="center"/>
    </xf>
    <xf numFmtId="0" fontId="23" fillId="5" borderId="43" xfId="0" applyFont="1" applyFill="1" applyBorder="1"/>
    <xf numFmtId="0" fontId="23" fillId="5" borderId="2" xfId="0" applyFont="1" applyFill="1" applyBorder="1"/>
    <xf numFmtId="0" fontId="24" fillId="5" borderId="10" xfId="0" applyFont="1" applyFill="1" applyBorder="1"/>
    <xf numFmtId="0" fontId="23" fillId="3" borderId="19" xfId="0" applyFont="1" applyFill="1" applyBorder="1"/>
    <xf numFmtId="0" fontId="30" fillId="0" borderId="35" xfId="2" applyBorder="1"/>
    <xf numFmtId="0" fontId="30" fillId="0" borderId="37" xfId="2" applyBorder="1"/>
    <xf numFmtId="0" fontId="38" fillId="0" borderId="37" xfId="2" applyFont="1" applyBorder="1"/>
    <xf numFmtId="0" fontId="44" fillId="0" borderId="38" xfId="2" applyFont="1" applyBorder="1" applyAlignment="1">
      <alignment horizontal="left"/>
    </xf>
    <xf numFmtId="0" fontId="45" fillId="0" borderId="38" xfId="0" applyFont="1" applyBorder="1"/>
    <xf numFmtId="0" fontId="46" fillId="8" borderId="32" xfId="2" applyFont="1" applyFill="1" applyBorder="1" applyAlignment="1">
      <alignment horizontal="center"/>
    </xf>
    <xf numFmtId="0" fontId="35" fillId="0" borderId="35" xfId="2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30" fillId="0" borderId="39" xfId="2" applyBorder="1"/>
    <xf numFmtId="0" fontId="48" fillId="0" borderId="0" xfId="0" applyFont="1" applyAlignment="1">
      <alignment vertical="center"/>
    </xf>
    <xf numFmtId="0" fontId="49" fillId="0" borderId="10" xfId="0" applyFont="1" applyBorder="1" applyAlignment="1">
      <alignment horizontal="left" vertical="center"/>
    </xf>
    <xf numFmtId="0" fontId="50" fillId="0" borderId="10" xfId="0" applyFont="1" applyBorder="1" applyAlignment="1">
      <alignment horizontal="left" vertical="center"/>
    </xf>
    <xf numFmtId="0" fontId="50" fillId="0" borderId="10" xfId="0" applyFont="1" applyBorder="1"/>
    <xf numFmtId="0" fontId="32" fillId="0" borderId="23" xfId="3" applyBorder="1" applyAlignment="1">
      <alignment vertical="center"/>
    </xf>
    <xf numFmtId="0" fontId="29" fillId="0" borderId="23" xfId="0" applyFont="1" applyBorder="1"/>
    <xf numFmtId="0" fontId="29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33" fillId="8" borderId="0" xfId="2" applyFont="1" applyFill="1"/>
    <xf numFmtId="16" fontId="46" fillId="8" borderId="0" xfId="2" applyNumberFormat="1" applyFont="1" applyFill="1" applyAlignment="1">
      <alignment horizontal="center"/>
    </xf>
    <xf numFmtId="0" fontId="40" fillId="8" borderId="0" xfId="2" applyFont="1" applyFill="1" applyAlignment="1">
      <alignment horizontal="center"/>
    </xf>
    <xf numFmtId="0" fontId="27" fillId="6" borderId="12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7" fillId="5" borderId="9" xfId="0" applyFont="1" applyFill="1" applyBorder="1" applyAlignment="1">
      <alignment vertical="center"/>
    </xf>
    <xf numFmtId="0" fontId="23" fillId="6" borderId="9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12" fillId="0" borderId="41" xfId="0" applyFont="1" applyBorder="1"/>
    <xf numFmtId="0" fontId="23" fillId="5" borderId="47" xfId="0" applyFont="1" applyFill="1" applyBorder="1" applyAlignment="1">
      <alignment horizontal="center"/>
    </xf>
    <xf numFmtId="0" fontId="23" fillId="5" borderId="29" xfId="0" applyFont="1" applyFill="1" applyBorder="1" applyAlignment="1">
      <alignment horizontal="center"/>
    </xf>
    <xf numFmtId="0" fontId="23" fillId="5" borderId="29" xfId="0" applyFont="1" applyFill="1" applyBorder="1" applyAlignment="1">
      <alignment vertical="center"/>
    </xf>
    <xf numFmtId="0" fontId="23" fillId="5" borderId="29" xfId="0" applyFont="1" applyFill="1" applyBorder="1"/>
    <xf numFmtId="0" fontId="23" fillId="5" borderId="0" xfId="0" applyFont="1" applyFill="1" applyAlignment="1">
      <alignment vertical="center"/>
    </xf>
    <xf numFmtId="0" fontId="23" fillId="5" borderId="0" xfId="0" applyFont="1" applyFill="1" applyAlignment="1">
      <alignment horizontal="center"/>
    </xf>
    <xf numFmtId="0" fontId="23" fillId="5" borderId="0" xfId="0" applyFont="1" applyFill="1"/>
    <xf numFmtId="0" fontId="50" fillId="0" borderId="12" xfId="0" applyFont="1" applyBorder="1" applyAlignment="1">
      <alignment horizontal="left" vertical="center"/>
    </xf>
    <xf numFmtId="0" fontId="50" fillId="0" borderId="12" xfId="0" applyFont="1" applyBorder="1"/>
    <xf numFmtId="0" fontId="27" fillId="6" borderId="48" xfId="0" applyFont="1" applyFill="1" applyBorder="1" applyAlignment="1">
      <alignment horizontal="left" vertical="center"/>
    </xf>
    <xf numFmtId="0" fontId="12" fillId="3" borderId="18" xfId="0" applyFont="1" applyFill="1" applyBorder="1"/>
    <xf numFmtId="0" fontId="23" fillId="3" borderId="18" xfId="0" applyFont="1" applyFill="1" applyBorder="1" applyAlignment="1">
      <alignment horizontal="center"/>
    </xf>
    <xf numFmtId="0" fontId="51" fillId="0" borderId="38" xfId="2" applyFont="1" applyBorder="1" applyAlignment="1">
      <alignment horizontal="left"/>
    </xf>
    <xf numFmtId="0" fontId="12" fillId="0" borderId="23" xfId="0" applyFont="1" applyBorder="1"/>
    <xf numFmtId="0" fontId="52" fillId="0" borderId="38" xfId="0" applyFont="1" applyBorder="1"/>
    <xf numFmtId="0" fontId="53" fillId="6" borderId="0" xfId="0" applyFont="1" applyFill="1"/>
    <xf numFmtId="0" fontId="34" fillId="6" borderId="0" xfId="0" applyFont="1" applyFill="1" applyAlignment="1">
      <alignment horizontal="center" wrapText="1"/>
    </xf>
    <xf numFmtId="0" fontId="54" fillId="6" borderId="0" xfId="0" applyFont="1" applyFill="1"/>
    <xf numFmtId="0" fontId="55" fillId="6" borderId="0" xfId="0" applyFont="1" applyFill="1"/>
    <xf numFmtId="0" fontId="0" fillId="6" borderId="0" xfId="0" applyFill="1"/>
    <xf numFmtId="0" fontId="54" fillId="6" borderId="0" xfId="0" applyFont="1" applyFill="1" applyAlignment="1">
      <alignment horizontal="left"/>
    </xf>
    <xf numFmtId="0" fontId="34" fillId="0" borderId="0" xfId="0" quotePrefix="1" applyFont="1"/>
    <xf numFmtId="0" fontId="56" fillId="0" borderId="0" xfId="0" applyFont="1" applyAlignment="1">
      <alignment horizontal="center"/>
    </xf>
    <xf numFmtId="0" fontId="56" fillId="9" borderId="0" xfId="0" applyFont="1" applyFill="1" applyAlignment="1">
      <alignment horizontal="center"/>
    </xf>
    <xf numFmtId="0" fontId="54" fillId="8" borderId="0" xfId="0" applyFont="1" applyFill="1" applyAlignment="1">
      <alignment horizontal="center"/>
    </xf>
    <xf numFmtId="0" fontId="54" fillId="10" borderId="0" xfId="0" applyFont="1" applyFill="1" applyAlignment="1">
      <alignment horizontal="center"/>
    </xf>
    <xf numFmtId="1" fontId="57" fillId="0" borderId="32" xfId="0" applyNumberFormat="1" applyFont="1" applyBorder="1" applyAlignment="1">
      <alignment horizontal="center"/>
    </xf>
    <xf numFmtId="0" fontId="54" fillId="0" borderId="0" xfId="0" applyFont="1"/>
    <xf numFmtId="0" fontId="58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0" fontId="58" fillId="0" borderId="0" xfId="0" applyFont="1"/>
    <xf numFmtId="0" fontId="34" fillId="0" borderId="0" xfId="0" applyFont="1"/>
    <xf numFmtId="0" fontId="59" fillId="8" borderId="0" xfId="0" applyFont="1" applyFill="1" applyAlignment="1">
      <alignment horizontal="center"/>
    </xf>
    <xf numFmtId="0" fontId="59" fillId="10" borderId="0" xfId="0" applyFont="1" applyFill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/>
    <xf numFmtId="0" fontId="12" fillId="8" borderId="31" xfId="2" applyFont="1" applyFill="1" applyBorder="1" applyAlignment="1">
      <alignment horizontal="center"/>
    </xf>
    <xf numFmtId="0" fontId="14" fillId="8" borderId="40" xfId="2" applyFont="1" applyFill="1" applyBorder="1" applyAlignment="1">
      <alignment horizontal="center"/>
    </xf>
    <xf numFmtId="0" fontId="25" fillId="0" borderId="37" xfId="2" applyFont="1" applyBorder="1" applyAlignment="1">
      <alignment horizontal="left"/>
    </xf>
    <xf numFmtId="0" fontId="12" fillId="0" borderId="37" xfId="0" applyFont="1" applyBorder="1"/>
    <xf numFmtId="0" fontId="12" fillId="0" borderId="37" xfId="2" applyFont="1" applyBorder="1" applyAlignment="1">
      <alignment horizontal="left"/>
    </xf>
    <xf numFmtId="0" fontId="24" fillId="7" borderId="17" xfId="0" applyFont="1" applyFill="1" applyBorder="1" applyAlignment="1">
      <alignment vertical="top"/>
    </xf>
    <xf numFmtId="0" fontId="24" fillId="7" borderId="16" xfId="0" applyFont="1" applyFill="1" applyBorder="1" applyAlignment="1">
      <alignment vertical="top"/>
    </xf>
    <xf numFmtId="0" fontId="60" fillId="0" borderId="38" xfId="2" applyFont="1" applyBorder="1" applyAlignment="1">
      <alignment horizontal="left"/>
    </xf>
    <xf numFmtId="0" fontId="12" fillId="6" borderId="12" xfId="0" applyFont="1" applyFill="1" applyBorder="1"/>
    <xf numFmtId="0" fontId="29" fillId="0" borderId="46" xfId="0" applyFont="1" applyBorder="1" applyAlignment="1">
      <alignment horizontal="left" vertical="center"/>
    </xf>
    <xf numFmtId="0" fontId="29" fillId="0" borderId="45" xfId="0" applyFont="1" applyBorder="1" applyAlignment="1">
      <alignment horizontal="left" vertical="center"/>
    </xf>
    <xf numFmtId="0" fontId="50" fillId="0" borderId="19" xfId="0" applyFont="1" applyBorder="1" applyAlignment="1">
      <alignment horizontal="center" vertical="top"/>
    </xf>
    <xf numFmtId="0" fontId="50" fillId="0" borderId="31" xfId="0" applyFont="1" applyBorder="1" applyAlignment="1">
      <alignment horizontal="center" vertical="top"/>
    </xf>
    <xf numFmtId="0" fontId="50" fillId="0" borderId="30" xfId="0" applyFont="1" applyBorder="1" applyAlignment="1">
      <alignment horizontal="center" vertical="top"/>
    </xf>
    <xf numFmtId="0" fontId="50" fillId="0" borderId="19" xfId="0" applyFont="1" applyBorder="1"/>
    <xf numFmtId="0" fontId="50" fillId="0" borderId="30" xfId="0" applyFont="1" applyBorder="1"/>
    <xf numFmtId="0" fontId="50" fillId="0" borderId="9" xfId="0" applyFont="1" applyBorder="1"/>
    <xf numFmtId="0" fontId="50" fillId="5" borderId="9" xfId="0" applyFont="1" applyFill="1" applyBorder="1"/>
    <xf numFmtId="0" fontId="50" fillId="0" borderId="6" xfId="0" applyFont="1" applyBorder="1" applyAlignment="1">
      <alignment horizontal="left" vertical="center"/>
    </xf>
    <xf numFmtId="0" fontId="61" fillId="0" borderId="6" xfId="0" applyFont="1" applyBorder="1" applyAlignment="1">
      <alignment horizontal="left" vertical="center"/>
    </xf>
    <xf numFmtId="0" fontId="61" fillId="6" borderId="10" xfId="0" applyFont="1" applyFill="1" applyBorder="1" applyAlignment="1">
      <alignment horizontal="left" vertical="center" wrapText="1"/>
    </xf>
    <xf numFmtId="0" fontId="61" fillId="0" borderId="9" xfId="0" applyFont="1" applyBorder="1" applyAlignment="1">
      <alignment horizontal="left" vertical="center"/>
    </xf>
    <xf numFmtId="0" fontId="61" fillId="0" borderId="10" xfId="0" applyFont="1" applyBorder="1" applyAlignment="1">
      <alignment horizontal="left" vertical="center"/>
    </xf>
    <xf numFmtId="0" fontId="50" fillId="0" borderId="9" xfId="0" applyFont="1" applyBorder="1" applyAlignment="1">
      <alignment horizontal="left" vertical="center"/>
    </xf>
    <xf numFmtId="0" fontId="50" fillId="5" borderId="9" xfId="0" applyFont="1" applyFill="1" applyBorder="1" applyAlignment="1">
      <alignment horizontal="left" vertical="center"/>
    </xf>
    <xf numFmtId="0" fontId="50" fillId="0" borderId="14" xfId="0" applyFont="1" applyBorder="1" applyAlignment="1">
      <alignment horizontal="left" vertical="center"/>
    </xf>
    <xf numFmtId="20" fontId="61" fillId="6" borderId="10" xfId="0" applyNumberFormat="1" applyFont="1" applyFill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 wrapText="1"/>
    </xf>
    <xf numFmtId="0" fontId="50" fillId="0" borderId="48" xfId="0" applyFont="1" applyBorder="1" applyAlignment="1">
      <alignment horizontal="left" vertical="center"/>
    </xf>
    <xf numFmtId="0" fontId="61" fillId="0" borderId="0" xfId="0" applyFont="1"/>
    <xf numFmtId="0" fontId="62" fillId="0" borderId="38" xfId="2" applyFont="1" applyBorder="1" applyAlignment="1">
      <alignment horizontal="left"/>
    </xf>
    <xf numFmtId="0" fontId="50" fillId="0" borderId="37" xfId="2" applyFont="1" applyBorder="1" applyAlignment="1">
      <alignment horizontal="left"/>
    </xf>
    <xf numFmtId="0" fontId="61" fillId="0" borderId="37" xfId="0" applyFont="1" applyBorder="1"/>
    <xf numFmtId="0" fontId="50" fillId="0" borderId="38" xfId="0" applyFont="1" applyBorder="1"/>
    <xf numFmtId="0" fontId="62" fillId="0" borderId="37" xfId="2" applyFont="1" applyBorder="1" applyAlignment="1">
      <alignment horizontal="left"/>
    </xf>
    <xf numFmtId="0" fontId="61" fillId="0" borderId="37" xfId="2" applyFont="1" applyBorder="1" applyAlignment="1">
      <alignment horizontal="left"/>
    </xf>
    <xf numFmtId="9" fontId="50" fillId="0" borderId="37" xfId="2" applyNumberFormat="1" applyFont="1" applyBorder="1" applyAlignment="1">
      <alignment horizontal="left"/>
    </xf>
    <xf numFmtId="0" fontId="63" fillId="0" borderId="37" xfId="3" applyFont="1" applyBorder="1" applyAlignment="1">
      <alignment horizontal="left"/>
    </xf>
    <xf numFmtId="0" fontId="11" fillId="0" borderId="37" xfId="2" applyFont="1" applyBorder="1"/>
    <xf numFmtId="0" fontId="37" fillId="0" borderId="38" xfId="2" applyFont="1" applyBorder="1" applyAlignment="1">
      <alignment horizontal="left"/>
    </xf>
    <xf numFmtId="0" fontId="29" fillId="0" borderId="37" xfId="2" applyFont="1" applyBorder="1" applyAlignment="1">
      <alignment horizontal="left"/>
    </xf>
    <xf numFmtId="0" fontId="66" fillId="0" borderId="38" xfId="2" applyFont="1" applyBorder="1" applyAlignment="1">
      <alignment horizontal="left"/>
    </xf>
    <xf numFmtId="9" fontId="37" fillId="0" borderId="38" xfId="2" applyNumberFormat="1" applyFont="1" applyBorder="1" applyAlignment="1">
      <alignment horizontal="left"/>
    </xf>
    <xf numFmtId="0" fontId="27" fillId="5" borderId="9" xfId="0" applyFont="1" applyFill="1" applyBorder="1" applyAlignment="1">
      <alignment horizontal="left" vertical="center"/>
    </xf>
    <xf numFmtId="0" fontId="37" fillId="0" borderId="37" xfId="2" applyFont="1" applyBorder="1" applyAlignment="1">
      <alignment horizontal="center"/>
    </xf>
    <xf numFmtId="0" fontId="27" fillId="6" borderId="9" xfId="0" applyFont="1" applyFill="1" applyBorder="1"/>
    <xf numFmtId="0" fontId="27" fillId="6" borderId="10" xfId="0" applyFont="1" applyFill="1" applyBorder="1"/>
    <xf numFmtId="0" fontId="27" fillId="5" borderId="9" xfId="0" applyFont="1" applyFill="1" applyBorder="1"/>
    <xf numFmtId="20" fontId="27" fillId="6" borderId="9" xfId="0" applyNumberFormat="1" applyFont="1" applyFill="1" applyBorder="1" applyAlignment="1">
      <alignment horizontal="left" vertical="center" wrapText="1"/>
    </xf>
    <xf numFmtId="0" fontId="29" fillId="5" borderId="0" xfId="0" applyFont="1" applyFill="1"/>
    <xf numFmtId="0" fontId="29" fillId="0" borderId="12" xfId="0" applyFont="1" applyBorder="1" applyAlignment="1">
      <alignment horizontal="left" vertical="center"/>
    </xf>
    <xf numFmtId="0" fontId="29" fillId="0" borderId="18" xfId="0" applyFont="1" applyBorder="1"/>
    <xf numFmtId="0" fontId="29" fillId="0" borderId="19" xfId="0" applyFont="1" applyBorder="1"/>
    <xf numFmtId="0" fontId="29" fillId="0" borderId="41" xfId="0" applyFont="1" applyBorder="1"/>
    <xf numFmtId="0" fontId="29" fillId="0" borderId="30" xfId="0" applyFont="1" applyBorder="1"/>
    <xf numFmtId="20" fontId="27" fillId="6" borderId="9" xfId="0" applyNumberFormat="1" applyFont="1" applyFill="1" applyBorder="1" applyAlignment="1">
      <alignment horizontal="left" vertical="center"/>
    </xf>
    <xf numFmtId="0" fontId="67" fillId="5" borderId="10" xfId="0" applyFont="1" applyFill="1" applyBorder="1" applyAlignment="1">
      <alignment horizontal="center"/>
    </xf>
    <xf numFmtId="0" fontId="12" fillId="0" borderId="42" xfId="0" applyFont="1" applyBorder="1"/>
    <xf numFmtId="0" fontId="12" fillId="0" borderId="43" xfId="0" applyFont="1" applyBorder="1"/>
    <xf numFmtId="0" fontId="43" fillId="5" borderId="43" xfId="0" applyFont="1" applyFill="1" applyBorder="1" applyAlignment="1">
      <alignment horizontal="center"/>
    </xf>
    <xf numFmtId="20" fontId="27" fillId="6" borderId="9" xfId="0" applyNumberFormat="1" applyFont="1" applyFill="1" applyBorder="1" applyAlignment="1">
      <alignment vertical="center" wrapText="1"/>
    </xf>
    <xf numFmtId="20" fontId="27" fillId="6" borderId="10" xfId="0" applyNumberFormat="1" applyFont="1" applyFill="1" applyBorder="1" applyAlignment="1">
      <alignment vertical="center" wrapText="1"/>
    </xf>
    <xf numFmtId="20" fontId="27" fillId="6" borderId="10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horizontal="center"/>
    </xf>
    <xf numFmtId="20" fontId="27" fillId="6" borderId="9" xfId="0" applyNumberFormat="1" applyFont="1" applyFill="1" applyBorder="1" applyAlignment="1">
      <alignment vertical="center"/>
    </xf>
    <xf numFmtId="20" fontId="27" fillId="6" borderId="10" xfId="0" applyNumberFormat="1" applyFont="1" applyFill="1" applyBorder="1" applyAlignment="1">
      <alignment horizontal="left" vertical="center"/>
    </xf>
    <xf numFmtId="0" fontId="68" fillId="0" borderId="38" xfId="0" applyFont="1" applyBorder="1"/>
    <xf numFmtId="0" fontId="29" fillId="0" borderId="10" xfId="0" applyFont="1" applyBorder="1"/>
    <xf numFmtId="0" fontId="27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10" fillId="0" borderId="37" xfId="2" applyFont="1" applyBorder="1"/>
    <xf numFmtId="0" fontId="27" fillId="0" borderId="37" xfId="0" applyFont="1" applyBorder="1"/>
    <xf numFmtId="0" fontId="29" fillId="0" borderId="14" xfId="0" applyFont="1" applyBorder="1"/>
    <xf numFmtId="0" fontId="29" fillId="5" borderId="9" xfId="0" applyFont="1" applyFill="1" applyBorder="1"/>
    <xf numFmtId="0" fontId="9" fillId="0" borderId="37" xfId="2" applyFont="1" applyBorder="1"/>
    <xf numFmtId="0" fontId="27" fillId="0" borderId="37" xfId="2" applyFont="1" applyBorder="1" applyAlignment="1">
      <alignment horizontal="left"/>
    </xf>
    <xf numFmtId="20" fontId="29" fillId="0" borderId="10" xfId="0" applyNumberFormat="1" applyFont="1" applyBorder="1" applyAlignment="1">
      <alignment horizontal="left" vertical="center"/>
    </xf>
    <xf numFmtId="0" fontId="29" fillId="5" borderId="10" xfId="0" applyFont="1" applyFill="1" applyBorder="1" applyAlignment="1">
      <alignment horizontal="left" vertical="center"/>
    </xf>
    <xf numFmtId="0" fontId="70" fillId="0" borderId="37" xfId="3" applyFont="1" applyBorder="1" applyAlignment="1">
      <alignment horizontal="left"/>
    </xf>
    <xf numFmtId="0" fontId="35" fillId="0" borderId="50" xfId="2" applyFont="1" applyBorder="1" applyAlignment="1">
      <alignment horizontal="center"/>
    </xf>
    <xf numFmtId="0" fontId="30" fillId="0" borderId="51" xfId="2" applyBorder="1"/>
    <xf numFmtId="0" fontId="30" fillId="0" borderId="50" xfId="2" applyBorder="1"/>
    <xf numFmtId="0" fontId="35" fillId="0" borderId="51" xfId="2" applyFont="1" applyBorder="1" applyAlignment="1">
      <alignment horizontal="center"/>
    </xf>
    <xf numFmtId="0" fontId="27" fillId="0" borderId="38" xfId="0" applyFont="1" applyBorder="1"/>
    <xf numFmtId="0" fontId="51" fillId="0" borderId="51" xfId="2" applyFont="1" applyBorder="1" applyAlignment="1">
      <alignment horizontal="left"/>
    </xf>
    <xf numFmtId="0" fontId="25" fillId="0" borderId="51" xfId="2" applyFont="1" applyBorder="1" applyAlignment="1">
      <alignment horizontal="left"/>
    </xf>
    <xf numFmtId="0" fontId="29" fillId="0" borderId="18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top"/>
    </xf>
    <xf numFmtId="0" fontId="29" fillId="0" borderId="31" xfId="0" applyFont="1" applyBorder="1" applyAlignment="1">
      <alignment horizontal="center" vertical="top"/>
    </xf>
    <xf numFmtId="0" fontId="29" fillId="0" borderId="30" xfId="0" applyFont="1" applyBorder="1" applyAlignment="1">
      <alignment horizontal="center" vertical="top"/>
    </xf>
    <xf numFmtId="0" fontId="29" fillId="0" borderId="38" xfId="0" applyFont="1" applyBorder="1"/>
    <xf numFmtId="0" fontId="8" fillId="0" borderId="37" xfId="2" applyFont="1" applyBorder="1"/>
    <xf numFmtId="0" fontId="37" fillId="0" borderId="36" xfId="2" applyFont="1" applyBorder="1" applyAlignment="1">
      <alignment horizontal="left"/>
    </xf>
    <xf numFmtId="0" fontId="29" fillId="0" borderId="35" xfId="2" applyFont="1" applyBorder="1" applyAlignment="1">
      <alignment horizontal="left"/>
    </xf>
    <xf numFmtId="0" fontId="27" fillId="0" borderId="14" xfId="0" applyFont="1" applyBorder="1" applyAlignment="1">
      <alignment horizontal="left" vertical="center"/>
    </xf>
    <xf numFmtId="0" fontId="7" fillId="0" borderId="37" xfId="2" applyFont="1" applyBorder="1"/>
    <xf numFmtId="0" fontId="27" fillId="6" borderId="10" xfId="0" applyFont="1" applyFill="1" applyBorder="1" applyAlignment="1">
      <alignment horizontal="left" vertical="center"/>
    </xf>
    <xf numFmtId="0" fontId="50" fillId="0" borderId="33" xfId="2" applyFont="1" applyBorder="1" applyAlignment="1">
      <alignment horizontal="left"/>
    </xf>
    <xf numFmtId="0" fontId="29" fillId="5" borderId="52" xfId="0" applyFont="1" applyFill="1" applyBorder="1" applyAlignment="1">
      <alignment horizontal="left" vertical="center"/>
    </xf>
    <xf numFmtId="0" fontId="6" fillId="0" borderId="37" xfId="2" applyFont="1" applyBorder="1"/>
    <xf numFmtId="0" fontId="27" fillId="0" borderId="11" xfId="0" applyFont="1" applyBorder="1" applyAlignment="1">
      <alignment horizontal="left" vertical="center"/>
    </xf>
    <xf numFmtId="0" fontId="30" fillId="0" borderId="32" xfId="2" applyBorder="1"/>
    <xf numFmtId="0" fontId="62" fillId="0" borderId="51" xfId="2" applyFont="1" applyBorder="1" applyAlignment="1">
      <alignment horizontal="left"/>
    </xf>
    <xf numFmtId="0" fontId="64" fillId="0" borderId="37" xfId="2" applyFont="1" applyBorder="1" applyAlignment="1">
      <alignment horizontal="left"/>
    </xf>
    <xf numFmtId="0" fontId="27" fillId="5" borderId="10" xfId="0" applyFont="1" applyFill="1" applyBorder="1" applyAlignment="1">
      <alignment horizontal="left" vertical="center"/>
    </xf>
    <xf numFmtId="0" fontId="27" fillId="0" borderId="10" xfId="0" applyFont="1" applyBorder="1" applyAlignment="1">
      <alignment vertical="center"/>
    </xf>
    <xf numFmtId="0" fontId="29" fillId="0" borderId="53" xfId="0" applyFont="1" applyBorder="1" applyAlignment="1">
      <alignment horizontal="left" vertical="center"/>
    </xf>
    <xf numFmtId="0" fontId="27" fillId="6" borderId="14" xfId="0" applyFont="1" applyFill="1" applyBorder="1" applyAlignment="1">
      <alignment horizontal="left" vertical="center" wrapText="1"/>
    </xf>
    <xf numFmtId="0" fontId="50" fillId="0" borderId="14" xfId="0" applyFont="1" applyBorder="1" applyAlignment="1">
      <alignment horizontal="left" vertical="center" wrapText="1"/>
    </xf>
    <xf numFmtId="0" fontId="29" fillId="0" borderId="53" xfId="0" applyFont="1" applyBorder="1" applyAlignment="1">
      <alignment horizontal="left" vertical="center" wrapText="1"/>
    </xf>
    <xf numFmtId="0" fontId="50" fillId="0" borderId="18" xfId="0" applyFont="1" applyBorder="1"/>
    <xf numFmtId="0" fontId="29" fillId="5" borderId="14" xfId="0" applyFont="1" applyFill="1" applyBorder="1" applyAlignment="1">
      <alignment horizontal="left" vertical="center"/>
    </xf>
    <xf numFmtId="0" fontId="50" fillId="0" borderId="21" xfId="0" applyFont="1" applyBorder="1"/>
    <xf numFmtId="0" fontId="29" fillId="0" borderId="52" xfId="0" applyFont="1" applyBorder="1" applyAlignment="1">
      <alignment horizontal="left" vertical="center"/>
    </xf>
    <xf numFmtId="0" fontId="12" fillId="0" borderId="49" xfId="0" applyFont="1" applyBorder="1"/>
    <xf numFmtId="0" fontId="47" fillId="0" borderId="0" xfId="0" applyFont="1" applyAlignment="1">
      <alignment vertical="center"/>
    </xf>
    <xf numFmtId="0" fontId="50" fillId="0" borderId="0" xfId="0" applyFont="1"/>
    <xf numFmtId="0" fontId="27" fillId="0" borderId="0" xfId="0" applyFont="1"/>
    <xf numFmtId="0" fontId="25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" fillId="0" borderId="37" xfId="2" applyFont="1" applyBorder="1"/>
    <xf numFmtId="0" fontId="4" fillId="0" borderId="37" xfId="2" applyFont="1" applyBorder="1"/>
    <xf numFmtId="0" fontId="3" fillId="0" borderId="37" xfId="2" applyFont="1" applyBorder="1"/>
    <xf numFmtId="0" fontId="30" fillId="0" borderId="33" xfId="2" applyBorder="1"/>
    <xf numFmtId="0" fontId="9" fillId="0" borderId="35" xfId="2" applyFont="1" applyBorder="1"/>
    <xf numFmtId="0" fontId="62" fillId="0" borderId="34" xfId="2" applyFont="1" applyBorder="1" applyAlignment="1">
      <alignment horizontal="left"/>
    </xf>
    <xf numFmtId="0" fontId="29" fillId="0" borderId="31" xfId="2" applyFont="1" applyBorder="1" applyAlignment="1">
      <alignment horizontal="left"/>
    </xf>
    <xf numFmtId="0" fontId="50" fillId="0" borderId="35" xfId="2" applyFont="1" applyBorder="1" applyAlignment="1">
      <alignment horizontal="left"/>
    </xf>
    <xf numFmtId="0" fontId="24" fillId="5" borderId="0" xfId="0" applyFont="1" applyFill="1"/>
    <xf numFmtId="0" fontId="30" fillId="0" borderId="11" xfId="2" applyBorder="1"/>
    <xf numFmtId="0" fontId="2" fillId="0" borderId="37" xfId="2" applyFont="1" applyBorder="1"/>
    <xf numFmtId="0" fontId="1" fillId="0" borderId="37" xfId="2" applyFont="1" applyBorder="1"/>
    <xf numFmtId="0" fontId="51" fillId="0" borderId="50" xfId="2" applyFont="1" applyBorder="1" applyAlignment="1">
      <alignment horizontal="left"/>
    </xf>
    <xf numFmtId="0" fontId="25" fillId="0" borderId="50" xfId="2" applyFont="1" applyBorder="1" applyAlignment="1">
      <alignment horizontal="left"/>
    </xf>
    <xf numFmtId="0" fontId="27" fillId="6" borderId="9" xfId="0" applyFont="1" applyFill="1" applyBorder="1" applyAlignment="1">
      <alignment horizontal="left" vertical="center" wrapText="1"/>
    </xf>
    <xf numFmtId="0" fontId="27" fillId="6" borderId="10" xfId="0" applyFont="1" applyFill="1" applyBorder="1" applyAlignment="1">
      <alignment horizontal="left" vertical="center" wrapText="1"/>
    </xf>
    <xf numFmtId="0" fontId="27" fillId="6" borderId="12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44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0" fontId="24" fillId="5" borderId="14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20" fontId="27" fillId="6" borderId="9" xfId="0" applyNumberFormat="1" applyFont="1" applyFill="1" applyBorder="1" applyAlignment="1">
      <alignment horizontal="left" vertical="center" wrapText="1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164" fontId="18" fillId="3" borderId="3" xfId="1" applyFont="1" applyFill="1" applyBorder="1" applyAlignment="1">
      <alignment horizontal="center" vertical="center"/>
    </xf>
    <xf numFmtId="164" fontId="17" fillId="3" borderId="4" xfId="1" applyFont="1" applyFill="1" applyBorder="1" applyAlignment="1">
      <alignment horizontal="center" vertical="center"/>
    </xf>
    <xf numFmtId="0" fontId="69" fillId="3" borderId="4" xfId="0" applyFont="1" applyFill="1" applyBorder="1" applyAlignment="1">
      <alignment horizontal="center" vertical="center"/>
    </xf>
    <xf numFmtId="0" fontId="69" fillId="3" borderId="5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27" fillId="6" borderId="9" xfId="0" applyFont="1" applyFill="1" applyBorder="1" applyAlignment="1">
      <alignment horizontal="left"/>
    </xf>
    <xf numFmtId="0" fontId="27" fillId="6" borderId="10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center" vertical="center"/>
    </xf>
  </cellXfs>
  <cellStyles count="4">
    <cellStyle name="Komma" xfId="1" builtinId="3"/>
    <cellStyle name="Link" xfId="3" builtinId="8"/>
    <cellStyle name="Normal" xfId="0" builtinId="0"/>
    <cellStyle name="Normal 2" xfId="2" xr:uid="{5CF9D5BE-BC1A-44E1-9F30-EFC793BF334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88902</xdr:rowOff>
    </xdr:from>
    <xdr:to>
      <xdr:col>0</xdr:col>
      <xdr:colOff>742245</xdr:colOff>
      <xdr:row>0</xdr:row>
      <xdr:rowOff>793750</xdr:rowOff>
    </xdr:to>
    <xdr:pic>
      <xdr:nvPicPr>
        <xdr:cNvPr id="8" name="Billede 7" descr="C:\Users\Bruger\AppData\Local\Microsoft\Windows\INetCache\Content.MSO\FCDF406B.tmp">
          <a:extLst>
            <a:ext uri="{FF2B5EF4-FFF2-40B4-BE49-F238E27FC236}">
              <a16:creationId xmlns:a16="http://schemas.microsoft.com/office/drawing/2014/main" id="{1F803D28-842E-4F50-AB09-FBAF9D829B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8902"/>
          <a:ext cx="716845" cy="704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58562</xdr:colOff>
      <xdr:row>0</xdr:row>
      <xdr:rowOff>134761</xdr:rowOff>
    </xdr:from>
    <xdr:to>
      <xdr:col>10</xdr:col>
      <xdr:colOff>696384</xdr:colOff>
      <xdr:row>0</xdr:row>
      <xdr:rowOff>742950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17D4DA07-A182-412C-91BF-367EB13302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2" t="14074" b="20656"/>
        <a:stretch/>
      </xdr:blipFill>
      <xdr:spPr bwMode="auto">
        <a:xfrm>
          <a:off x="8256412" y="134761"/>
          <a:ext cx="637822" cy="6081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7</xdr:col>
      <xdr:colOff>766776</xdr:colOff>
      <xdr:row>48</xdr:row>
      <xdr:rowOff>150567</xdr:rowOff>
    </xdr:from>
    <xdr:ext cx="1713173" cy="1172773"/>
    <xdr:sp macro="" textlink="">
      <xdr:nvSpPr>
        <xdr:cNvPr id="10" name="Tekstfelt 9">
          <a:extLst>
            <a:ext uri="{FF2B5EF4-FFF2-40B4-BE49-F238E27FC236}">
              <a16:creationId xmlns:a16="http://schemas.microsoft.com/office/drawing/2014/main" id="{61EB4B45-ACAE-4CE0-89A5-2390ED2D3E25}"/>
            </a:ext>
          </a:extLst>
        </xdr:cNvPr>
        <xdr:cNvSpPr txBox="1"/>
      </xdr:nvSpPr>
      <xdr:spPr>
        <a:xfrm>
          <a:off x="6207456" y="9005007"/>
          <a:ext cx="1713173" cy="1172773"/>
        </a:xfrm>
        <a:prstGeom prst="rect">
          <a:avLst/>
        </a:prstGeom>
        <a:solidFill>
          <a:schemeClr val="accent2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MØDE TID </a:t>
          </a:r>
          <a:endParaRPr lang="da-DK">
            <a:solidFill>
              <a:schemeClr val="bg1"/>
            </a:solidFill>
            <a:effectLst/>
          </a:endParaRPr>
        </a:p>
        <a:p>
          <a:r>
            <a:rPr lang="da-DK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dommere</a:t>
          </a:r>
          <a:r>
            <a:rPr lang="da-DK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og hjælpere </a:t>
          </a:r>
          <a:endParaRPr lang="da-DK">
            <a:solidFill>
              <a:schemeClr val="bg1"/>
            </a:solidFill>
            <a:effectLst/>
          </a:endParaRPr>
        </a:p>
        <a:p>
          <a:r>
            <a:rPr lang="da-DK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-----------------------------</a:t>
          </a:r>
          <a:endParaRPr lang="da-DK">
            <a:solidFill>
              <a:schemeClr val="bg1"/>
            </a:solidFill>
            <a:effectLst/>
          </a:endParaRPr>
        </a:p>
        <a:p>
          <a:r>
            <a:rPr lang="da-DK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løb  - 20 min før start</a:t>
          </a:r>
          <a:endParaRPr lang="da-DK">
            <a:solidFill>
              <a:schemeClr val="bg1"/>
            </a:solidFill>
            <a:effectLst/>
          </a:endParaRPr>
        </a:p>
        <a:p>
          <a:r>
            <a:rPr lang="da-DK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teknisk øvelser - 30 min.</a:t>
          </a:r>
          <a:endParaRPr lang="da-DK">
            <a:solidFill>
              <a:schemeClr val="bg1"/>
            </a:solidFill>
            <a:effectLst/>
          </a:endParaRPr>
        </a:p>
        <a:p>
          <a:r>
            <a:rPr lang="da-DK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stang - 60 min</a:t>
          </a:r>
          <a:endParaRPr lang="da-DK">
            <a:solidFill>
              <a:schemeClr val="bg1"/>
            </a:solidFill>
            <a:effectLst/>
          </a:endParaRPr>
        </a:p>
        <a:p>
          <a:endParaRPr lang="da-DK" sz="1100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26106</xdr:colOff>
      <xdr:row>0</xdr:row>
      <xdr:rowOff>100189</xdr:rowOff>
    </xdr:from>
    <xdr:to>
      <xdr:col>1</xdr:col>
      <xdr:colOff>2540</xdr:colOff>
      <xdr:row>0</xdr:row>
      <xdr:rowOff>800100</xdr:rowOff>
    </xdr:to>
    <xdr:pic>
      <xdr:nvPicPr>
        <xdr:cNvPr id="2" name="Billede 1" descr="C:\Users\Bruger\AppData\Local\Microsoft\Windows\INetCache\Content.MSO\FCDF406B.tmp">
          <a:extLst>
            <a:ext uri="{FF2B5EF4-FFF2-40B4-BE49-F238E27FC236}">
              <a16:creationId xmlns:a16="http://schemas.microsoft.com/office/drawing/2014/main" id="{44546B04-422D-4233-926D-3285D83605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06" y="100189"/>
          <a:ext cx="761294" cy="6999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32456</xdr:colOff>
      <xdr:row>0</xdr:row>
      <xdr:rowOff>107951</xdr:rowOff>
    </xdr:from>
    <xdr:to>
      <xdr:col>13</xdr:col>
      <xdr:colOff>92428</xdr:colOff>
      <xdr:row>0</xdr:row>
      <xdr:rowOff>787400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88751FA-3CA2-4C21-8E88-8A0FE878D36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2" t="14074" b="20656"/>
        <a:stretch/>
      </xdr:blipFill>
      <xdr:spPr bwMode="auto">
        <a:xfrm>
          <a:off x="8173156" y="107951"/>
          <a:ext cx="739422" cy="6794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9</xdr:col>
      <xdr:colOff>584200</xdr:colOff>
      <xdr:row>43</xdr:row>
      <xdr:rowOff>31748</xdr:rowOff>
    </xdr:from>
    <xdr:ext cx="1790700" cy="1200152"/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FCF06296-1E82-4E56-8C38-C76ADAB6F362}"/>
            </a:ext>
          </a:extLst>
        </xdr:cNvPr>
        <xdr:cNvSpPr txBox="1"/>
      </xdr:nvSpPr>
      <xdr:spPr>
        <a:xfrm>
          <a:off x="6558280" y="8200388"/>
          <a:ext cx="1790700" cy="1200152"/>
        </a:xfrm>
        <a:prstGeom prst="rect">
          <a:avLst/>
        </a:prstGeom>
        <a:solidFill>
          <a:schemeClr val="accent2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100">
              <a:solidFill>
                <a:schemeClr val="bg1"/>
              </a:solidFill>
            </a:rPr>
            <a:t>MØDE TID </a:t>
          </a:r>
        </a:p>
        <a:p>
          <a:r>
            <a:rPr lang="da-DK" sz="1100">
              <a:solidFill>
                <a:schemeClr val="bg1"/>
              </a:solidFill>
            </a:rPr>
            <a:t>dommere</a:t>
          </a:r>
          <a:r>
            <a:rPr lang="da-DK" sz="1100" baseline="0">
              <a:solidFill>
                <a:schemeClr val="bg1"/>
              </a:solidFill>
            </a:rPr>
            <a:t> og hjælpere </a:t>
          </a:r>
        </a:p>
        <a:p>
          <a:r>
            <a:rPr lang="da-DK" sz="1100" baseline="0">
              <a:solidFill>
                <a:schemeClr val="bg1"/>
              </a:solidFill>
            </a:rPr>
            <a:t>-----------------------------</a:t>
          </a:r>
        </a:p>
        <a:p>
          <a:r>
            <a:rPr lang="da-DK" sz="1100" baseline="0">
              <a:solidFill>
                <a:schemeClr val="bg1"/>
              </a:solidFill>
            </a:rPr>
            <a:t>løb  - 20 min før start</a:t>
          </a:r>
        </a:p>
        <a:p>
          <a:r>
            <a:rPr lang="da-DK" sz="1100">
              <a:solidFill>
                <a:schemeClr val="bg1"/>
              </a:solidFill>
            </a:rPr>
            <a:t>teknisk øvelser - 30 min.</a:t>
          </a:r>
        </a:p>
        <a:p>
          <a:r>
            <a:rPr lang="da-DK" sz="1100">
              <a:solidFill>
                <a:schemeClr val="bg1"/>
              </a:solidFill>
            </a:rPr>
            <a:t>stang - 60 min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ulian@aalborgatletik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B7C3C-5A9B-431F-BCB0-348A066D35BE}">
  <sheetPr>
    <pageSetUpPr fitToPage="1"/>
  </sheetPr>
  <dimension ref="A1:Q74"/>
  <sheetViews>
    <sheetView tabSelected="1" workbookViewId="0">
      <selection activeCell="I13" sqref="I13"/>
    </sheetView>
  </sheetViews>
  <sheetFormatPr defaultColWidth="10.19921875" defaultRowHeight="11.5" x14ac:dyDescent="0.25"/>
  <cols>
    <col min="1" max="11" width="12.69921875" style="4" customWidth="1"/>
    <col min="12" max="12" width="4" style="76" customWidth="1"/>
    <col min="13" max="13" width="9.09765625" style="4" customWidth="1"/>
    <col min="14" max="14" width="13.8984375" style="4" customWidth="1"/>
    <col min="15" max="15" width="9.09765625" style="4" customWidth="1"/>
    <col min="16" max="16384" width="10.19921875" style="4"/>
  </cols>
  <sheetData>
    <row r="1" spans="1:15" ht="70" customHeight="1" thickTop="1" thickBot="1" x14ac:dyDescent="0.3">
      <c r="A1" s="1"/>
      <c r="B1" s="343" t="s">
        <v>341</v>
      </c>
      <c r="C1" s="344"/>
      <c r="D1" s="344"/>
      <c r="E1" s="344"/>
      <c r="F1" s="344"/>
      <c r="G1" s="344"/>
      <c r="H1" s="344"/>
      <c r="I1" s="344"/>
      <c r="J1" s="345"/>
      <c r="K1" s="1"/>
      <c r="L1" s="2" t="s">
        <v>0</v>
      </c>
      <c r="M1" s="3"/>
      <c r="N1" s="3"/>
      <c r="O1" s="3"/>
    </row>
    <row r="2" spans="1:15" ht="25" customHeight="1" thickTop="1" x14ac:dyDescent="0.25">
      <c r="A2" s="346" t="s">
        <v>277</v>
      </c>
      <c r="B2" s="347"/>
      <c r="C2" s="347"/>
      <c r="D2" s="347"/>
      <c r="E2" s="347"/>
      <c r="F2" s="5"/>
      <c r="G2" s="348" t="s">
        <v>276</v>
      </c>
      <c r="H2" s="348"/>
      <c r="I2" s="348"/>
      <c r="J2" s="348"/>
      <c r="K2" s="349"/>
      <c r="L2" s="6"/>
      <c r="M2" s="7"/>
      <c r="N2" s="7"/>
      <c r="O2" s="7"/>
    </row>
    <row r="3" spans="1:15" x14ac:dyDescent="0.25">
      <c r="A3" s="8"/>
      <c r="B3" s="160"/>
      <c r="C3" s="160"/>
      <c r="D3" s="160"/>
      <c r="E3" s="160"/>
      <c r="F3" s="160"/>
      <c r="G3" s="160"/>
      <c r="H3" s="161"/>
      <c r="I3" s="161"/>
      <c r="J3" s="161"/>
      <c r="K3" s="9"/>
      <c r="L3" s="10"/>
      <c r="M3" s="11"/>
      <c r="N3" s="11"/>
      <c r="O3" s="11"/>
    </row>
    <row r="4" spans="1:15" x14ac:dyDescent="0.25">
      <c r="A4" s="12" t="s">
        <v>1</v>
      </c>
      <c r="B4" s="13" t="s">
        <v>2</v>
      </c>
      <c r="C4" s="14"/>
      <c r="D4" s="255"/>
      <c r="E4" s="15" t="s">
        <v>3</v>
      </c>
      <c r="F4" s="235" t="s">
        <v>320</v>
      </c>
      <c r="G4" s="301"/>
      <c r="H4" s="159"/>
      <c r="I4" s="16" t="s">
        <v>4</v>
      </c>
      <c r="J4" s="151" t="s">
        <v>5</v>
      </c>
      <c r="K4" s="18"/>
      <c r="L4" s="19"/>
      <c r="O4" s="20"/>
    </row>
    <row r="5" spans="1:15" x14ac:dyDescent="0.25">
      <c r="A5" s="12" t="s">
        <v>1</v>
      </c>
      <c r="B5" s="13" t="s">
        <v>143</v>
      </c>
      <c r="C5" s="14"/>
      <c r="D5" s="256"/>
      <c r="E5" s="15" t="s">
        <v>3</v>
      </c>
      <c r="F5" s="235" t="s">
        <v>198</v>
      </c>
      <c r="G5" s="301"/>
      <c r="H5" s="159"/>
      <c r="I5" s="16" t="s">
        <v>4</v>
      </c>
      <c r="J5" s="17" t="s">
        <v>6</v>
      </c>
      <c r="K5" s="18"/>
      <c r="L5" s="19"/>
      <c r="O5" s="20"/>
    </row>
    <row r="6" spans="1:15" ht="14.5" x14ac:dyDescent="0.35">
      <c r="A6" s="12" t="s">
        <v>209</v>
      </c>
      <c r="B6" s="235" t="s">
        <v>480</v>
      </c>
      <c r="C6" s="14"/>
      <c r="D6" s="256"/>
      <c r="E6" s="15" t="s">
        <v>3</v>
      </c>
      <c r="F6" s="325" t="s">
        <v>169</v>
      </c>
      <c r="G6" s="301"/>
      <c r="H6" s="159"/>
      <c r="I6" s="15" t="s">
        <v>7</v>
      </c>
      <c r="J6" s="235" t="s">
        <v>8</v>
      </c>
      <c r="K6" s="18"/>
      <c r="L6" s="19"/>
      <c r="O6" s="20"/>
    </row>
    <row r="7" spans="1:15" x14ac:dyDescent="0.25">
      <c r="A7" s="43"/>
      <c r="D7" s="160"/>
      <c r="H7" s="161"/>
      <c r="I7" s="161"/>
      <c r="J7" s="161"/>
      <c r="K7" s="9"/>
      <c r="L7" s="10"/>
      <c r="M7" s="11"/>
      <c r="N7" s="11"/>
      <c r="O7" s="11"/>
    </row>
    <row r="8" spans="1:15" x14ac:dyDescent="0.25">
      <c r="A8" s="350" t="s">
        <v>9</v>
      </c>
      <c r="B8" s="351"/>
      <c r="C8" s="352"/>
      <c r="D8" s="160"/>
      <c r="E8" s="152"/>
      <c r="F8" s="152" t="s">
        <v>12</v>
      </c>
      <c r="G8" s="153"/>
      <c r="H8" s="161"/>
      <c r="I8" s="23" t="s">
        <v>13</v>
      </c>
      <c r="J8" s="24" t="s">
        <v>14</v>
      </c>
      <c r="K8" s="25"/>
      <c r="L8" s="10"/>
      <c r="M8" s="11"/>
      <c r="N8" s="11"/>
      <c r="O8" s="11"/>
    </row>
    <row r="9" spans="1:15" x14ac:dyDescent="0.25">
      <c r="A9" s="21" t="s">
        <v>10</v>
      </c>
      <c r="B9" s="13" t="s">
        <v>11</v>
      </c>
      <c r="C9" s="22"/>
      <c r="D9" s="160"/>
      <c r="E9" s="154"/>
      <c r="F9" s="149" t="s">
        <v>203</v>
      </c>
      <c r="G9" s="150"/>
      <c r="H9" s="161"/>
      <c r="I9" s="23" t="s">
        <v>13</v>
      </c>
      <c r="J9" s="239" t="s">
        <v>15</v>
      </c>
      <c r="K9" s="25"/>
      <c r="L9" s="10"/>
      <c r="M9" s="11"/>
      <c r="N9" s="11"/>
      <c r="O9" s="11"/>
    </row>
    <row r="10" spans="1:15" ht="14.5" x14ac:dyDescent="0.25">
      <c r="A10" s="21" t="s">
        <v>16</v>
      </c>
      <c r="B10" s="105" t="s">
        <v>118</v>
      </c>
      <c r="C10" s="22"/>
      <c r="D10" s="160"/>
      <c r="H10" s="161"/>
      <c r="I10" s="311"/>
      <c r="J10" s="161"/>
      <c r="K10" s="9"/>
      <c r="L10" s="10"/>
      <c r="M10" s="11"/>
      <c r="N10" s="11"/>
      <c r="O10" s="11"/>
    </row>
    <row r="11" spans="1:15" ht="14.5" x14ac:dyDescent="0.25">
      <c r="A11" s="21" t="s">
        <v>219</v>
      </c>
      <c r="B11" s="105" t="s">
        <v>173</v>
      </c>
      <c r="C11" s="22"/>
      <c r="D11" s="160"/>
      <c r="E11" s="336" t="s">
        <v>160</v>
      </c>
      <c r="F11" s="337"/>
      <c r="G11" s="338"/>
      <c r="H11" s="161"/>
      <c r="I11" s="135"/>
      <c r="J11" s="161"/>
      <c r="K11" s="9"/>
      <c r="L11" s="10"/>
      <c r="M11" s="11"/>
      <c r="N11" s="11"/>
      <c r="O11" s="11"/>
    </row>
    <row r="12" spans="1:15" ht="14.5" x14ac:dyDescent="0.25">
      <c r="A12" s="43"/>
      <c r="D12" s="160"/>
      <c r="E12" s="339" t="s">
        <v>206</v>
      </c>
      <c r="F12" s="340"/>
      <c r="G12" s="341"/>
      <c r="H12" s="161"/>
      <c r="I12" s="135" t="s">
        <v>484</v>
      </c>
      <c r="J12" s="161"/>
      <c r="K12" s="9"/>
      <c r="L12" s="10"/>
      <c r="M12" s="11"/>
      <c r="N12" s="11"/>
      <c r="O12" s="11"/>
    </row>
    <row r="13" spans="1:15" ht="12" thickBot="1" x14ac:dyDescent="0.3">
      <c r="A13" s="112"/>
      <c r="B13" s="113"/>
      <c r="C13" s="113"/>
      <c r="D13" s="113"/>
      <c r="E13" s="113"/>
      <c r="F13" s="113"/>
      <c r="G13" s="113"/>
      <c r="H13" s="114"/>
      <c r="I13" s="139"/>
      <c r="J13" s="114"/>
      <c r="K13" s="115"/>
      <c r="L13" s="10"/>
      <c r="M13" s="11"/>
      <c r="N13" s="11"/>
      <c r="O13" s="11"/>
    </row>
    <row r="14" spans="1:15" ht="12" thickTop="1" x14ac:dyDescent="0.25">
      <c r="A14" s="8"/>
      <c r="B14" s="160"/>
      <c r="C14" s="160"/>
      <c r="D14" s="160"/>
      <c r="E14" s="160"/>
      <c r="F14" s="160"/>
      <c r="G14" s="160"/>
      <c r="H14" s="161"/>
      <c r="I14" s="161"/>
      <c r="J14" s="161"/>
      <c r="K14" s="9"/>
      <c r="L14" s="10"/>
      <c r="M14" s="11"/>
      <c r="N14" s="11"/>
      <c r="O14" s="11"/>
    </row>
    <row r="15" spans="1:15" x14ac:dyDescent="0.25">
      <c r="A15" s="26" t="s">
        <v>17</v>
      </c>
      <c r="B15" s="237" t="s">
        <v>360</v>
      </c>
      <c r="C15" s="238"/>
      <c r="D15" s="237" t="s">
        <v>433</v>
      </c>
      <c r="E15" s="238"/>
      <c r="F15" s="237" t="s">
        <v>394</v>
      </c>
      <c r="G15" s="238"/>
      <c r="H15" s="237" t="s">
        <v>361</v>
      </c>
      <c r="I15" s="238"/>
      <c r="L15" s="29"/>
      <c r="O15" s="30"/>
    </row>
    <row r="16" spans="1:15" x14ac:dyDescent="0.25">
      <c r="A16" s="31"/>
      <c r="B16" s="237" t="s">
        <v>464</v>
      </c>
      <c r="C16" s="238"/>
      <c r="D16" s="237" t="s">
        <v>463</v>
      </c>
      <c r="E16" s="238"/>
      <c r="F16" s="237" t="s">
        <v>465</v>
      </c>
      <c r="G16" s="238"/>
      <c r="H16" s="237" t="s">
        <v>466</v>
      </c>
      <c r="I16" s="238"/>
      <c r="L16" s="29"/>
      <c r="M16" s="30"/>
      <c r="N16" s="30"/>
      <c r="O16" s="30"/>
    </row>
    <row r="17" spans="1:15" x14ac:dyDescent="0.25">
      <c r="A17" s="32"/>
      <c r="B17" s="353" t="s">
        <v>18</v>
      </c>
      <c r="C17" s="354"/>
      <c r="D17" s="353" t="s">
        <v>215</v>
      </c>
      <c r="E17" s="354"/>
      <c r="F17" s="237" t="s">
        <v>344</v>
      </c>
      <c r="G17" s="238"/>
      <c r="H17" s="353" t="s">
        <v>345</v>
      </c>
      <c r="I17" s="354"/>
      <c r="L17" s="29"/>
      <c r="M17" s="30"/>
      <c r="N17" s="30"/>
      <c r="O17" s="30"/>
    </row>
    <row r="18" spans="1:15" ht="12" customHeight="1" x14ac:dyDescent="0.25">
      <c r="A18" s="116" t="s">
        <v>19</v>
      </c>
      <c r="B18" s="280" t="s">
        <v>284</v>
      </c>
      <c r="C18" s="203"/>
      <c r="D18" s="280" t="s">
        <v>284</v>
      </c>
      <c r="E18" s="203"/>
      <c r="F18" s="280" t="s">
        <v>284</v>
      </c>
      <c r="G18" s="203"/>
      <c r="H18" s="280" t="s">
        <v>284</v>
      </c>
      <c r="I18" s="203"/>
      <c r="L18" s="29"/>
      <c r="M18" s="30"/>
      <c r="N18" s="30"/>
      <c r="O18" s="30"/>
    </row>
    <row r="19" spans="1:15" ht="12" customHeight="1" x14ac:dyDescent="0.25">
      <c r="A19" s="198" t="s">
        <v>282</v>
      </c>
      <c r="B19" s="281" t="s">
        <v>293</v>
      </c>
      <c r="C19" s="204"/>
      <c r="D19" s="281" t="s">
        <v>293</v>
      </c>
      <c r="E19" s="204"/>
      <c r="F19" s="281" t="s">
        <v>293</v>
      </c>
      <c r="G19" s="204"/>
      <c r="H19" s="281" t="s">
        <v>293</v>
      </c>
      <c r="I19" s="204"/>
      <c r="L19" s="29"/>
      <c r="M19" s="30"/>
      <c r="N19" s="30"/>
      <c r="O19" s="30"/>
    </row>
    <row r="20" spans="1:15" ht="12" customHeight="1" x14ac:dyDescent="0.25">
      <c r="A20" s="118"/>
      <c r="B20" s="282" t="s">
        <v>283</v>
      </c>
      <c r="C20" s="205"/>
      <c r="D20" s="282" t="s">
        <v>283</v>
      </c>
      <c r="E20" s="205"/>
      <c r="F20" s="282" t="s">
        <v>283</v>
      </c>
      <c r="G20" s="205"/>
      <c r="H20" s="282" t="s">
        <v>283</v>
      </c>
      <c r="I20" s="205"/>
      <c r="L20" s="29"/>
    </row>
    <row r="21" spans="1:15" ht="12" x14ac:dyDescent="0.3">
      <c r="A21" s="117" t="s">
        <v>152</v>
      </c>
      <c r="B21" s="243" t="s">
        <v>20</v>
      </c>
      <c r="C21" s="244"/>
      <c r="D21" s="243" t="s">
        <v>20</v>
      </c>
      <c r="E21" s="244"/>
      <c r="F21" s="243" t="s">
        <v>20</v>
      </c>
      <c r="G21" s="244"/>
      <c r="H21" s="243" t="s">
        <v>20</v>
      </c>
      <c r="I21" s="244"/>
      <c r="L21" s="35"/>
      <c r="M21" s="36"/>
      <c r="N21" s="36"/>
      <c r="O21" s="36"/>
    </row>
    <row r="22" spans="1:15" ht="12" x14ac:dyDescent="0.3">
      <c r="A22" s="118"/>
      <c r="B22" s="245" t="s">
        <v>146</v>
      </c>
      <c r="C22" s="246"/>
      <c r="D22" s="245" t="s">
        <v>146</v>
      </c>
      <c r="E22" s="246"/>
      <c r="F22" s="245" t="s">
        <v>146</v>
      </c>
      <c r="G22" s="246"/>
      <c r="H22" s="245" t="s">
        <v>146</v>
      </c>
      <c r="I22" s="246"/>
      <c r="L22" s="35"/>
      <c r="M22" s="36"/>
      <c r="N22" s="36"/>
      <c r="O22" s="36"/>
    </row>
    <row r="23" spans="1:15" ht="12" x14ac:dyDescent="0.3">
      <c r="A23" s="117" t="s">
        <v>149</v>
      </c>
      <c r="B23" s="243"/>
      <c r="C23" s="206"/>
      <c r="D23" s="243"/>
      <c r="E23" s="206"/>
      <c r="F23" s="243" t="s">
        <v>54</v>
      </c>
      <c r="G23" s="206"/>
      <c r="H23" s="243" t="s">
        <v>54</v>
      </c>
      <c r="I23" s="206"/>
      <c r="L23" s="29"/>
    </row>
    <row r="24" spans="1:15" ht="12" x14ac:dyDescent="0.3">
      <c r="A24" s="34" t="s">
        <v>21</v>
      </c>
      <c r="B24" s="79" t="s">
        <v>22</v>
      </c>
      <c r="C24" s="261"/>
      <c r="D24" s="79" t="s">
        <v>22</v>
      </c>
      <c r="E24" s="261"/>
      <c r="F24" s="79" t="s">
        <v>22</v>
      </c>
      <c r="G24" s="261"/>
      <c r="H24" s="79" t="s">
        <v>22</v>
      </c>
      <c r="I24" s="261"/>
      <c r="L24" s="29"/>
    </row>
    <row r="25" spans="1:15" ht="12" x14ac:dyDescent="0.3">
      <c r="A25" s="34" t="s">
        <v>23</v>
      </c>
      <c r="B25" s="79" t="s">
        <v>288</v>
      </c>
      <c r="C25" s="261"/>
      <c r="D25" s="79" t="s">
        <v>288</v>
      </c>
      <c r="E25" s="261"/>
      <c r="F25" s="79" t="s">
        <v>288</v>
      </c>
      <c r="G25" s="261"/>
      <c r="H25" s="79" t="s">
        <v>288</v>
      </c>
      <c r="I25" s="261"/>
      <c r="L25" s="29"/>
    </row>
    <row r="26" spans="1:15" ht="12" x14ac:dyDescent="0.3">
      <c r="A26" s="34" t="s">
        <v>281</v>
      </c>
      <c r="B26" s="79" t="s">
        <v>329</v>
      </c>
      <c r="C26" s="261"/>
      <c r="D26" s="79" t="s">
        <v>329</v>
      </c>
      <c r="E26" s="261"/>
      <c r="F26" s="79" t="s">
        <v>329</v>
      </c>
      <c r="G26" s="266"/>
      <c r="H26" s="79" t="s">
        <v>329</v>
      </c>
      <c r="I26" s="261"/>
      <c r="L26" s="29"/>
    </row>
    <row r="27" spans="1:15" ht="12" x14ac:dyDescent="0.3">
      <c r="A27" s="37" t="s">
        <v>438</v>
      </c>
      <c r="B27" s="79" t="s">
        <v>289</v>
      </c>
      <c r="C27" s="138"/>
      <c r="D27" s="79" t="s">
        <v>289</v>
      </c>
      <c r="E27" s="138"/>
      <c r="F27" s="79"/>
      <c r="G27" s="138"/>
      <c r="H27" s="79"/>
      <c r="I27" s="138"/>
      <c r="L27" s="39"/>
      <c r="N27" s="40"/>
    </row>
    <row r="28" spans="1:15" ht="12" x14ac:dyDescent="0.3">
      <c r="A28" s="37" t="s">
        <v>25</v>
      </c>
      <c r="B28" s="306"/>
      <c r="C28" s="138"/>
      <c r="D28" s="243" t="s">
        <v>8</v>
      </c>
      <c r="E28" s="138"/>
      <c r="F28" s="243"/>
      <c r="G28" s="138"/>
      <c r="H28" s="243"/>
      <c r="I28" s="138"/>
      <c r="L28" s="39"/>
      <c r="N28" s="40"/>
    </row>
    <row r="29" spans="1:15" ht="12" x14ac:dyDescent="0.3">
      <c r="A29" s="37" t="s">
        <v>25</v>
      </c>
      <c r="B29" s="243"/>
      <c r="C29" s="138"/>
      <c r="D29" s="243" t="s">
        <v>27</v>
      </c>
      <c r="E29" s="261"/>
      <c r="F29" s="243" t="s">
        <v>27</v>
      </c>
      <c r="G29" s="261"/>
      <c r="H29" s="243" t="s">
        <v>27</v>
      </c>
      <c r="I29" s="261"/>
      <c r="L29" s="29"/>
      <c r="M29" s="41"/>
      <c r="N29" s="41"/>
      <c r="O29" s="41"/>
    </row>
    <row r="30" spans="1:15" ht="12" customHeight="1" x14ac:dyDescent="0.3">
      <c r="A30" s="37" t="s">
        <v>204</v>
      </c>
      <c r="B30" s="267" t="s">
        <v>96</v>
      </c>
      <c r="C30" s="261"/>
      <c r="D30" s="267" t="s">
        <v>96</v>
      </c>
      <c r="E30" s="261"/>
      <c r="F30" s="267"/>
      <c r="G30" s="261"/>
      <c r="H30" s="209"/>
      <c r="I30" s="138"/>
      <c r="L30" s="29"/>
      <c r="M30" s="41"/>
      <c r="N30" s="41"/>
      <c r="O30" s="41"/>
    </row>
    <row r="31" spans="1:15" ht="14.15" customHeight="1" x14ac:dyDescent="0.3">
      <c r="A31" s="37" t="s">
        <v>204</v>
      </c>
      <c r="B31" s="79" t="s">
        <v>268</v>
      </c>
      <c r="C31" s="138"/>
      <c r="D31" s="79" t="s">
        <v>268</v>
      </c>
      <c r="E31" s="138"/>
      <c r="F31" s="79" t="s">
        <v>268</v>
      </c>
      <c r="G31" s="138"/>
      <c r="H31" s="312"/>
      <c r="I31" s="312"/>
      <c r="J31" s="312"/>
      <c r="K31" s="210"/>
      <c r="L31" s="29"/>
      <c r="M31" s="41"/>
      <c r="N31" s="41"/>
      <c r="O31" s="41"/>
    </row>
    <row r="32" spans="1:15" ht="14.15" customHeight="1" x14ac:dyDescent="0.3">
      <c r="A32" s="37" t="s">
        <v>204</v>
      </c>
      <c r="B32" s="243" t="s">
        <v>94</v>
      </c>
      <c r="C32" s="138"/>
      <c r="D32" s="243" t="s">
        <v>94</v>
      </c>
      <c r="E32" s="138"/>
      <c r="F32" s="243"/>
      <c r="G32" s="138"/>
      <c r="H32" s="312"/>
      <c r="I32" s="312"/>
      <c r="J32" s="312"/>
      <c r="K32" s="211"/>
      <c r="L32" s="29"/>
      <c r="M32" s="41"/>
      <c r="N32" s="41"/>
      <c r="O32" s="41"/>
    </row>
    <row r="33" spans="1:17" ht="14.15" customHeight="1" x14ac:dyDescent="0.3">
      <c r="A33" s="37" t="s">
        <v>204</v>
      </c>
      <c r="B33" s="79" t="s">
        <v>257</v>
      </c>
      <c r="C33" s="261"/>
      <c r="D33" s="79" t="s">
        <v>257</v>
      </c>
      <c r="E33" s="138"/>
      <c r="F33" s="208"/>
      <c r="G33" s="138"/>
      <c r="H33" s="312"/>
      <c r="I33" s="312"/>
      <c r="J33" s="312"/>
      <c r="K33" s="211"/>
      <c r="L33" s="29"/>
      <c r="M33" s="41"/>
      <c r="N33" s="41"/>
      <c r="O33" s="41"/>
    </row>
    <row r="34" spans="1:17" ht="14.15" customHeight="1" x14ac:dyDescent="0.3">
      <c r="A34" s="37" t="s">
        <v>59</v>
      </c>
      <c r="B34" s="79" t="s">
        <v>28</v>
      </c>
      <c r="C34" s="261"/>
      <c r="D34" s="79" t="s">
        <v>28</v>
      </c>
      <c r="E34" s="138"/>
      <c r="F34" s="79" t="s">
        <v>28</v>
      </c>
      <c r="G34" s="138"/>
      <c r="H34" s="312"/>
      <c r="I34" s="312"/>
      <c r="J34" s="312"/>
      <c r="K34" s="211"/>
      <c r="L34" s="29"/>
    </row>
    <row r="35" spans="1:17" ht="14.15" customHeight="1" x14ac:dyDescent="0.3">
      <c r="A35" s="43"/>
      <c r="J35" s="38"/>
      <c r="K35" s="42"/>
      <c r="L35" s="29"/>
      <c r="O35" s="40"/>
    </row>
    <row r="36" spans="1:17" ht="14.15" customHeight="1" x14ac:dyDescent="0.25">
      <c r="A36" s="43"/>
      <c r="L36" s="53"/>
      <c r="M36" s="54"/>
      <c r="N36" s="54"/>
      <c r="O36" s="54"/>
      <c r="P36" s="55"/>
      <c r="Q36" s="55"/>
    </row>
    <row r="37" spans="1:17" ht="14.15" customHeight="1" x14ac:dyDescent="0.25">
      <c r="A37" s="44" t="s">
        <v>29</v>
      </c>
      <c r="B37" s="77" t="s">
        <v>141</v>
      </c>
      <c r="C37" s="78"/>
      <c r="D37" s="45" t="s">
        <v>346</v>
      </c>
      <c r="E37" s="78"/>
      <c r="F37" s="45" t="s">
        <v>347</v>
      </c>
      <c r="G37" s="78"/>
      <c r="H37" s="45" t="s">
        <v>140</v>
      </c>
      <c r="I37" s="78"/>
      <c r="J37" s="45" t="s">
        <v>348</v>
      </c>
      <c r="K37" s="148"/>
      <c r="L37" s="53"/>
      <c r="M37" s="54"/>
      <c r="N37" s="54"/>
      <c r="O37" s="54"/>
      <c r="P37" s="55"/>
      <c r="Q37" s="55"/>
    </row>
    <row r="38" spans="1:17" ht="14.15" customHeight="1" x14ac:dyDescent="0.25">
      <c r="A38" s="49"/>
      <c r="B38" s="330" t="s">
        <v>137</v>
      </c>
      <c r="C38" s="331"/>
      <c r="D38" s="330" t="s">
        <v>138</v>
      </c>
      <c r="E38" s="331"/>
      <c r="F38" s="330" t="s">
        <v>467</v>
      </c>
      <c r="G38" s="331"/>
      <c r="H38" s="342">
        <v>0.64930555555555558</v>
      </c>
      <c r="I38" s="331"/>
      <c r="J38" s="330" t="s">
        <v>349</v>
      </c>
      <c r="K38" s="332"/>
      <c r="L38" s="53"/>
      <c r="M38" s="54"/>
      <c r="N38" s="54"/>
      <c r="O38" s="59"/>
      <c r="P38" s="55"/>
      <c r="Q38" s="55"/>
    </row>
    <row r="39" spans="1:17" ht="14.15" customHeight="1" x14ac:dyDescent="0.25">
      <c r="A39" s="51" t="s">
        <v>30</v>
      </c>
      <c r="B39" s="52" t="s">
        <v>429</v>
      </c>
      <c r="C39" s="290"/>
      <c r="D39" s="290" t="s">
        <v>165</v>
      </c>
      <c r="E39" s="262"/>
      <c r="F39" s="290" t="s">
        <v>165</v>
      </c>
      <c r="G39" s="262"/>
      <c r="H39" s="52" t="s">
        <v>429</v>
      </c>
      <c r="I39" s="290"/>
      <c r="J39" s="52" t="s">
        <v>165</v>
      </c>
      <c r="K39" s="263"/>
      <c r="L39" s="53"/>
      <c r="M39" s="59"/>
      <c r="N39" s="59"/>
      <c r="O39" s="59"/>
      <c r="P39" s="55"/>
      <c r="Q39" s="55"/>
    </row>
    <row r="40" spans="1:17" ht="14.15" customHeight="1" x14ac:dyDescent="0.3">
      <c r="A40" s="56" t="s">
        <v>31</v>
      </c>
      <c r="B40" s="241" t="s">
        <v>181</v>
      </c>
      <c r="C40" s="57"/>
      <c r="D40" s="241" t="s">
        <v>181</v>
      </c>
      <c r="E40" s="57"/>
      <c r="F40" s="58" t="s">
        <v>147</v>
      </c>
      <c r="G40" s="137"/>
      <c r="H40" s="58" t="s">
        <v>147</v>
      </c>
      <c r="I40" s="137"/>
      <c r="J40" s="58" t="s">
        <v>147</v>
      </c>
      <c r="K40" s="137"/>
      <c r="L40" s="53"/>
      <c r="M40" s="59"/>
      <c r="N40" s="59"/>
      <c r="O40" s="59"/>
      <c r="P40" s="55"/>
      <c r="Q40" s="55"/>
    </row>
    <row r="41" spans="1:17" ht="14.15" customHeight="1" x14ac:dyDescent="0.25">
      <c r="A41" s="56" t="s">
        <v>205</v>
      </c>
      <c r="B41" s="58" t="s">
        <v>147</v>
      </c>
      <c r="C41" s="137"/>
      <c r="D41" s="58" t="s">
        <v>147</v>
      </c>
      <c r="E41" s="137"/>
      <c r="F41" s="58" t="s">
        <v>452</v>
      </c>
      <c r="G41" s="58"/>
      <c r="H41" s="58" t="s">
        <v>452</v>
      </c>
      <c r="I41" s="58"/>
      <c r="J41" s="58" t="s">
        <v>452</v>
      </c>
      <c r="K41" s="58"/>
      <c r="L41" s="53"/>
      <c r="M41" s="54"/>
      <c r="N41" s="59"/>
      <c r="O41" s="59"/>
      <c r="P41" s="55"/>
      <c r="Q41" s="55"/>
    </row>
    <row r="42" spans="1:17" ht="14.15" customHeight="1" x14ac:dyDescent="0.25">
      <c r="A42" s="56" t="s">
        <v>25</v>
      </c>
      <c r="B42" s="58" t="s">
        <v>50</v>
      </c>
      <c r="C42" s="137"/>
      <c r="D42" s="58" t="s">
        <v>50</v>
      </c>
      <c r="E42" s="137"/>
      <c r="F42" s="58" t="s">
        <v>50</v>
      </c>
      <c r="G42" s="137"/>
      <c r="H42" s="58" t="s">
        <v>402</v>
      </c>
      <c r="I42" s="137"/>
      <c r="J42" s="58" t="s">
        <v>402</v>
      </c>
      <c r="K42" s="137"/>
      <c r="L42" s="53"/>
      <c r="M42" s="54"/>
      <c r="N42" s="59"/>
      <c r="O42" s="59"/>
      <c r="P42" s="55"/>
      <c r="Q42" s="55"/>
    </row>
    <row r="43" spans="1:17" ht="14.15" customHeight="1" x14ac:dyDescent="0.25">
      <c r="A43" s="56" t="s">
        <v>25</v>
      </c>
      <c r="B43" s="105" t="s">
        <v>381</v>
      </c>
      <c r="C43" s="57"/>
      <c r="D43" s="105" t="s">
        <v>381</v>
      </c>
      <c r="E43" s="57"/>
      <c r="F43" s="58" t="s">
        <v>183</v>
      </c>
      <c r="G43" s="58"/>
      <c r="H43" s="58" t="s">
        <v>183</v>
      </c>
      <c r="I43" s="58"/>
      <c r="J43" s="58" t="s">
        <v>183</v>
      </c>
      <c r="K43" s="58"/>
      <c r="L43" s="53"/>
      <c r="M43" s="54"/>
      <c r="N43" s="59"/>
      <c r="O43" s="59"/>
      <c r="P43" s="55"/>
      <c r="Q43" s="55"/>
    </row>
    <row r="44" spans="1:17" ht="14.15" customHeight="1" x14ac:dyDescent="0.25">
      <c r="A44" s="56" t="s">
        <v>42</v>
      </c>
      <c r="B44" s="58" t="s">
        <v>73</v>
      </c>
      <c r="C44" s="217"/>
      <c r="D44" s="58" t="s">
        <v>80</v>
      </c>
      <c r="E44" s="137"/>
      <c r="F44" s="58" t="s">
        <v>80</v>
      </c>
      <c r="G44" s="137"/>
      <c r="H44" s="58" t="s">
        <v>80</v>
      </c>
      <c r="I44" s="137"/>
      <c r="J44" s="58" t="s">
        <v>80</v>
      </c>
      <c r="K44" s="137"/>
      <c r="L44" s="53"/>
      <c r="M44" s="54"/>
      <c r="N44" s="59"/>
      <c r="O44" s="59"/>
      <c r="P44" s="55"/>
      <c r="Q44" s="55"/>
    </row>
    <row r="45" spans="1:17" ht="14.15" customHeight="1" x14ac:dyDescent="0.25">
      <c r="A45" s="56" t="s">
        <v>25</v>
      </c>
      <c r="B45" s="58" t="s">
        <v>185</v>
      </c>
      <c r="C45" s="137"/>
      <c r="D45" s="58" t="s">
        <v>185</v>
      </c>
      <c r="E45" s="137"/>
      <c r="F45" s="58" t="s">
        <v>69</v>
      </c>
      <c r="G45" s="58"/>
      <c r="H45" s="58" t="s">
        <v>69</v>
      </c>
      <c r="I45" s="58"/>
      <c r="J45" s="58" t="s">
        <v>69</v>
      </c>
      <c r="K45" s="242"/>
      <c r="L45" s="47"/>
      <c r="M45" s="61"/>
      <c r="N45" s="59"/>
      <c r="O45" s="59"/>
      <c r="P45" s="55"/>
      <c r="Q45" s="55"/>
    </row>
    <row r="46" spans="1:17" ht="14.15" customHeight="1" x14ac:dyDescent="0.25">
      <c r="A46" s="56" t="s">
        <v>36</v>
      </c>
      <c r="B46" s="105" t="s">
        <v>398</v>
      </c>
      <c r="C46" s="214"/>
      <c r="D46" s="105" t="s">
        <v>398</v>
      </c>
      <c r="E46" s="214"/>
      <c r="F46" s="58" t="s">
        <v>73</v>
      </c>
      <c r="G46" s="137"/>
      <c r="H46" s="58" t="s">
        <v>73</v>
      </c>
      <c r="I46" s="137"/>
      <c r="J46" s="58" t="s">
        <v>73</v>
      </c>
      <c r="K46" s="137"/>
      <c r="L46" s="47"/>
      <c r="M46" s="61"/>
      <c r="N46" s="59"/>
      <c r="O46" s="59"/>
      <c r="P46" s="55"/>
      <c r="Q46" s="55"/>
    </row>
    <row r="47" spans="1:17" ht="14.15" customHeight="1" x14ac:dyDescent="0.25">
      <c r="A47" s="43"/>
      <c r="L47" s="47"/>
      <c r="M47" s="61"/>
      <c r="N47" s="59"/>
      <c r="O47" s="59"/>
      <c r="P47" s="55"/>
      <c r="Q47" s="55"/>
    </row>
    <row r="48" spans="1:17" ht="14.15" customHeight="1" x14ac:dyDescent="0.25">
      <c r="A48" s="43"/>
      <c r="L48" s="47"/>
      <c r="M48" s="61"/>
      <c r="N48" s="59"/>
      <c r="O48" s="59"/>
      <c r="P48" s="55"/>
      <c r="Q48" s="55"/>
    </row>
    <row r="49" spans="1:17" ht="14.15" customHeight="1" x14ac:dyDescent="0.25">
      <c r="A49" s="44" t="s">
        <v>29</v>
      </c>
      <c r="B49" s="45" t="s">
        <v>350</v>
      </c>
      <c r="C49" s="46"/>
      <c r="D49" s="45" t="s">
        <v>352</v>
      </c>
      <c r="E49" s="46"/>
      <c r="L49" s="47"/>
      <c r="M49" s="61"/>
      <c r="N49" s="54"/>
      <c r="O49" s="54"/>
      <c r="P49" s="55"/>
      <c r="Q49" s="55"/>
    </row>
    <row r="50" spans="1:17" ht="14.15" customHeight="1" x14ac:dyDescent="0.25">
      <c r="A50" s="49"/>
      <c r="B50" s="45" t="s">
        <v>351</v>
      </c>
      <c r="C50" s="46"/>
      <c r="D50" s="45" t="s">
        <v>353</v>
      </c>
      <c r="E50" s="46"/>
      <c r="L50" s="47"/>
      <c r="M50" s="61"/>
      <c r="N50" s="54"/>
      <c r="O50" s="54"/>
      <c r="P50" s="55"/>
      <c r="Q50" s="55"/>
    </row>
    <row r="51" spans="1:17" ht="14.15" customHeight="1" x14ac:dyDescent="0.25">
      <c r="A51" s="51" t="s">
        <v>30</v>
      </c>
      <c r="B51" s="52" t="s">
        <v>55</v>
      </c>
      <c r="C51" s="262"/>
      <c r="D51" s="52" t="s">
        <v>55</v>
      </c>
      <c r="E51" s="262"/>
      <c r="L51" s="47"/>
      <c r="M51" s="61"/>
      <c r="N51" s="54"/>
      <c r="O51" s="54"/>
      <c r="P51" s="55"/>
      <c r="Q51" s="55"/>
    </row>
    <row r="52" spans="1:17" ht="14.15" customHeight="1" x14ac:dyDescent="0.25">
      <c r="A52" s="56" t="s">
        <v>31</v>
      </c>
      <c r="B52" s="58" t="s">
        <v>32</v>
      </c>
      <c r="C52" s="137"/>
      <c r="D52" s="58" t="s">
        <v>32</v>
      </c>
      <c r="E52" s="137"/>
      <c r="K52" s="42"/>
      <c r="L52" s="47"/>
      <c r="M52" s="61"/>
      <c r="N52" s="54"/>
      <c r="O52" s="54"/>
      <c r="P52" s="55"/>
      <c r="Q52" s="55"/>
    </row>
    <row r="53" spans="1:17" ht="14.15" customHeight="1" x14ac:dyDescent="0.25">
      <c r="A53" s="56" t="s">
        <v>25</v>
      </c>
      <c r="B53" s="58" t="s">
        <v>408</v>
      </c>
      <c r="C53" s="137"/>
      <c r="D53" s="58" t="s">
        <v>408</v>
      </c>
      <c r="E53" s="137"/>
      <c r="H53" s="54"/>
      <c r="K53" s="42"/>
      <c r="L53" s="47"/>
      <c r="M53" s="61"/>
      <c r="N53" s="61"/>
    </row>
    <row r="54" spans="1:17" ht="14.15" customHeight="1" x14ac:dyDescent="0.25">
      <c r="A54" s="56" t="s">
        <v>25</v>
      </c>
      <c r="B54" s="58" t="s">
        <v>272</v>
      </c>
      <c r="C54" s="57"/>
      <c r="D54" s="58" t="s">
        <v>272</v>
      </c>
      <c r="E54" s="57"/>
      <c r="H54" s="54"/>
      <c r="K54" s="42"/>
      <c r="L54" s="47"/>
      <c r="M54" s="61"/>
      <c r="N54" s="61"/>
    </row>
    <row r="55" spans="1:17" ht="14.15" customHeight="1" x14ac:dyDescent="0.25">
      <c r="A55" s="56" t="s">
        <v>25</v>
      </c>
      <c r="B55" s="105" t="s">
        <v>111</v>
      </c>
      <c r="C55" s="57"/>
      <c r="D55" s="105" t="s">
        <v>111</v>
      </c>
      <c r="E55" s="57"/>
      <c r="H55" s="54"/>
      <c r="K55" s="42"/>
      <c r="L55" s="47"/>
      <c r="M55" s="61"/>
      <c r="N55" s="61"/>
    </row>
    <row r="56" spans="1:17" ht="14.15" customHeight="1" x14ac:dyDescent="0.25">
      <c r="A56" s="43"/>
      <c r="B56" s="313"/>
      <c r="C56" s="313"/>
      <c r="D56" s="313"/>
      <c r="E56" s="313"/>
      <c r="H56" s="314"/>
      <c r="K56" s="42"/>
      <c r="L56" s="47"/>
      <c r="M56" s="61"/>
      <c r="N56" s="61"/>
    </row>
    <row r="57" spans="1:17" ht="14.15" customHeight="1" x14ac:dyDescent="0.25">
      <c r="A57" s="43"/>
      <c r="H57" s="314"/>
      <c r="K57" s="42"/>
      <c r="L57" s="47"/>
      <c r="M57" s="61"/>
      <c r="N57" s="61"/>
    </row>
    <row r="58" spans="1:17" ht="14.15" customHeight="1" x14ac:dyDescent="0.25">
      <c r="A58" s="62" t="s">
        <v>38</v>
      </c>
      <c r="B58" s="108" t="s">
        <v>163</v>
      </c>
      <c r="C58" s="63"/>
      <c r="D58" s="108" t="s">
        <v>164</v>
      </c>
      <c r="E58" s="63"/>
      <c r="F58" s="108" t="s">
        <v>356</v>
      </c>
      <c r="G58" s="63"/>
      <c r="H58" s="54"/>
      <c r="K58" s="42"/>
      <c r="L58" s="53"/>
      <c r="M58" s="55"/>
      <c r="N58" s="55"/>
    </row>
    <row r="59" spans="1:17" x14ac:dyDescent="0.25">
      <c r="A59" s="64"/>
      <c r="B59" s="247" t="s">
        <v>354</v>
      </c>
      <c r="C59" s="218"/>
      <c r="D59" s="247" t="s">
        <v>355</v>
      </c>
      <c r="E59" s="78"/>
      <c r="F59" s="247" t="s">
        <v>468</v>
      </c>
      <c r="G59" s="78"/>
      <c r="H59" s="54"/>
      <c r="I59" s="54"/>
      <c r="J59" s="54"/>
      <c r="K59" s="42"/>
      <c r="L59" s="53"/>
      <c r="M59" s="55"/>
      <c r="N59" s="55"/>
    </row>
    <row r="60" spans="1:17" x14ac:dyDescent="0.25">
      <c r="A60" s="65" t="s">
        <v>30</v>
      </c>
      <c r="B60" s="52" t="s">
        <v>457</v>
      </c>
      <c r="C60" s="60"/>
      <c r="D60" s="52" t="s">
        <v>150</v>
      </c>
      <c r="E60" s="60"/>
      <c r="F60" s="52" t="s">
        <v>457</v>
      </c>
      <c r="G60" s="60"/>
      <c r="H60" s="54"/>
      <c r="I60" s="54"/>
      <c r="J60" s="54"/>
      <c r="K60" s="42"/>
      <c r="L60" s="53"/>
      <c r="M60" s="55"/>
      <c r="N60" s="55"/>
      <c r="O60" s="54"/>
      <c r="P60" s="55"/>
      <c r="Q60" s="55"/>
    </row>
    <row r="61" spans="1:17" ht="14.15" customHeight="1" x14ac:dyDescent="0.25">
      <c r="A61" s="67" t="s">
        <v>31</v>
      </c>
      <c r="B61" s="58" t="s">
        <v>270</v>
      </c>
      <c r="C61" s="57"/>
      <c r="D61" s="68" t="s">
        <v>270</v>
      </c>
      <c r="E61" s="57"/>
      <c r="F61" s="58" t="s">
        <v>270</v>
      </c>
      <c r="G61" s="136"/>
      <c r="H61" s="54"/>
      <c r="I61" s="54"/>
      <c r="J61" s="54"/>
      <c r="K61" s="42"/>
      <c r="L61" s="53"/>
      <c r="M61" s="55"/>
      <c r="N61" s="55"/>
      <c r="O61" s="54"/>
      <c r="P61" s="55"/>
      <c r="Q61" s="55"/>
    </row>
    <row r="62" spans="1:17" ht="14.15" customHeight="1" x14ac:dyDescent="0.25">
      <c r="A62" s="67" t="s">
        <v>299</v>
      </c>
      <c r="B62" s="105" t="s">
        <v>167</v>
      </c>
      <c r="C62" s="136"/>
      <c r="D62" s="92" t="s">
        <v>269</v>
      </c>
      <c r="E62" s="136"/>
      <c r="F62" s="92" t="s">
        <v>167</v>
      </c>
      <c r="G62" s="136"/>
      <c r="H62" s="54"/>
      <c r="I62" s="54"/>
      <c r="J62" s="54"/>
      <c r="K62" s="42"/>
      <c r="L62" s="53"/>
      <c r="M62" s="55"/>
      <c r="N62" s="55"/>
      <c r="O62" s="54"/>
      <c r="P62" s="55"/>
      <c r="Q62" s="55"/>
    </row>
    <row r="63" spans="1:17" ht="14.15" customHeight="1" x14ac:dyDescent="0.25">
      <c r="A63" s="67" t="s">
        <v>300</v>
      </c>
      <c r="B63" s="70" t="s">
        <v>41</v>
      </c>
      <c r="C63" s="69"/>
      <c r="D63" s="70" t="s">
        <v>41</v>
      </c>
      <c r="E63" s="69"/>
      <c r="F63" s="70" t="s">
        <v>41</v>
      </c>
      <c r="G63" s="69"/>
      <c r="K63" s="66"/>
      <c r="L63" s="29"/>
      <c r="P63" s="55"/>
      <c r="Q63" s="55"/>
    </row>
    <row r="64" spans="1:17" ht="14.15" customHeight="1" x14ac:dyDescent="0.25">
      <c r="A64" s="67" t="s">
        <v>42</v>
      </c>
      <c r="B64" s="70" t="s">
        <v>481</v>
      </c>
      <c r="C64" s="136"/>
      <c r="D64" s="70" t="s">
        <v>280</v>
      </c>
      <c r="E64" s="136"/>
      <c r="F64" s="70" t="s">
        <v>481</v>
      </c>
      <c r="G64" s="136"/>
      <c r="K64" s="66"/>
      <c r="L64" s="29"/>
      <c r="P64" s="55"/>
      <c r="Q64" s="55"/>
    </row>
    <row r="65" spans="1:17" ht="14.15" customHeight="1" x14ac:dyDescent="0.25">
      <c r="A65" s="67" t="s">
        <v>39</v>
      </c>
      <c r="B65" s="70" t="s">
        <v>407</v>
      </c>
      <c r="C65" s="69"/>
      <c r="D65" s="70" t="s">
        <v>407</v>
      </c>
      <c r="E65" s="69"/>
      <c r="F65" s="70" t="s">
        <v>407</v>
      </c>
      <c r="G65" s="69"/>
      <c r="K65" s="66"/>
      <c r="L65" s="29"/>
      <c r="P65" s="55"/>
      <c r="Q65" s="55"/>
    </row>
    <row r="66" spans="1:17" ht="12" x14ac:dyDescent="0.25">
      <c r="A66" s="67" t="s">
        <v>36</v>
      </c>
      <c r="B66" s="70" t="s">
        <v>455</v>
      </c>
      <c r="C66" s="69"/>
      <c r="D66" s="70" t="s">
        <v>456</v>
      </c>
      <c r="E66" s="69"/>
      <c r="F66" s="92" t="s">
        <v>269</v>
      </c>
      <c r="G66" s="69"/>
      <c r="K66" s="66"/>
      <c r="L66" s="53"/>
      <c r="M66" s="54"/>
      <c r="N66" s="54"/>
      <c r="O66" s="54"/>
      <c r="P66" s="55"/>
      <c r="Q66" s="55"/>
    </row>
    <row r="67" spans="1:17" ht="12" customHeight="1" x14ac:dyDescent="0.25">
      <c r="A67" s="43"/>
      <c r="K67" s="42"/>
      <c r="L67" s="53"/>
      <c r="M67" s="54"/>
      <c r="N67" s="54"/>
      <c r="O67" s="54"/>
      <c r="P67" s="55"/>
      <c r="Q67" s="55"/>
    </row>
    <row r="68" spans="1:17" ht="12" customHeight="1" x14ac:dyDescent="0.3">
      <c r="A68" s="43"/>
      <c r="H68" s="40"/>
      <c r="I68" s="40"/>
      <c r="K68" s="66"/>
      <c r="L68" s="71"/>
      <c r="M68" s="38"/>
    </row>
    <row r="69" spans="1:17" ht="11.5" customHeight="1" x14ac:dyDescent="0.25">
      <c r="A69" s="333" t="s">
        <v>44</v>
      </c>
      <c r="B69" s="45" t="s">
        <v>49</v>
      </c>
      <c r="C69" s="78"/>
      <c r="D69" s="45" t="s">
        <v>49</v>
      </c>
      <c r="E69" s="78"/>
      <c r="F69" s="45" t="s">
        <v>49</v>
      </c>
      <c r="G69" s="78"/>
      <c r="H69" s="77" t="s">
        <v>45</v>
      </c>
      <c r="I69" s="78"/>
      <c r="J69" s="45" t="s">
        <v>194</v>
      </c>
      <c r="K69" s="164"/>
      <c r="L69" s="29"/>
    </row>
    <row r="70" spans="1:17" ht="12" x14ac:dyDescent="0.25">
      <c r="A70" s="334"/>
      <c r="B70" s="58" t="s">
        <v>441</v>
      </c>
      <c r="C70" s="219"/>
      <c r="D70" s="58" t="s">
        <v>443</v>
      </c>
      <c r="E70" s="219"/>
      <c r="F70" s="58"/>
      <c r="G70" s="219"/>
      <c r="H70" s="58" t="s">
        <v>47</v>
      </c>
      <c r="I70" s="57"/>
      <c r="J70" s="58" t="s">
        <v>406</v>
      </c>
      <c r="K70" s="220"/>
      <c r="L70" s="29"/>
    </row>
    <row r="71" spans="1:17" ht="12" x14ac:dyDescent="0.3">
      <c r="A71" s="334"/>
      <c r="B71" s="58" t="s">
        <v>442</v>
      </c>
      <c r="C71" s="219"/>
      <c r="D71" s="58" t="s">
        <v>444</v>
      </c>
      <c r="E71" s="219"/>
      <c r="F71" s="241"/>
      <c r="G71" s="219"/>
      <c r="H71" s="58" t="s">
        <v>263</v>
      </c>
      <c r="I71" s="57"/>
      <c r="J71" s="58" t="s">
        <v>153</v>
      </c>
      <c r="K71" s="220"/>
      <c r="L71" s="73"/>
      <c r="M71" s="74"/>
    </row>
    <row r="72" spans="1:17" ht="12" x14ac:dyDescent="0.25">
      <c r="A72" s="334"/>
      <c r="B72" s="215"/>
      <c r="C72" s="219"/>
      <c r="D72" s="216"/>
      <c r="E72" s="219"/>
      <c r="F72" s="213"/>
      <c r="G72" s="219"/>
      <c r="H72" s="215"/>
      <c r="I72" s="137"/>
      <c r="J72" s="315"/>
      <c r="K72" s="162"/>
      <c r="L72" s="29"/>
    </row>
    <row r="73" spans="1:17" ht="11.5" customHeight="1" thickBot="1" x14ac:dyDescent="0.35">
      <c r="A73" s="335"/>
      <c r="B73" s="140"/>
      <c r="C73" s="141"/>
      <c r="D73" s="142"/>
      <c r="E73" s="141"/>
      <c r="F73" s="142"/>
      <c r="G73" s="141"/>
      <c r="H73" s="143"/>
      <c r="I73" s="144"/>
      <c r="J73" s="143"/>
      <c r="K73" s="144"/>
      <c r="L73" s="75"/>
    </row>
    <row r="74" spans="1:17" ht="12" thickTop="1" x14ac:dyDescent="0.25"/>
  </sheetData>
  <mergeCells count="15">
    <mergeCell ref="B1:J1"/>
    <mergeCell ref="A2:E2"/>
    <mergeCell ref="G2:K2"/>
    <mergeCell ref="A8:C8"/>
    <mergeCell ref="H17:I17"/>
    <mergeCell ref="B17:C17"/>
    <mergeCell ref="D17:E17"/>
    <mergeCell ref="F38:G38"/>
    <mergeCell ref="J38:K38"/>
    <mergeCell ref="A69:A73"/>
    <mergeCell ref="E11:G11"/>
    <mergeCell ref="E12:G12"/>
    <mergeCell ref="B38:C38"/>
    <mergeCell ref="H38:I38"/>
    <mergeCell ref="D38:E38"/>
  </mergeCells>
  <phoneticPr fontId="39" type="noConversion"/>
  <pageMargins left="0" right="0" top="0.39370078740157483" bottom="0" header="0.31496062992125984" footer="0.31496062992125984"/>
  <pageSetup paperSize="9" scale="79" orientation="portrait" r:id="rId1"/>
  <headerFooter>
    <oddFooter>&amp;L&amp;8&amp;K00-049Kvh-&amp;D&amp;C&amp;K00-0071&amp;P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D588-AF6F-4250-8AB8-63BEB91C5914}">
  <sheetPr>
    <pageSetUpPr fitToPage="1"/>
  </sheetPr>
  <dimension ref="A1:S67"/>
  <sheetViews>
    <sheetView workbookViewId="0">
      <selection activeCell="J12" sqref="J12"/>
    </sheetView>
  </sheetViews>
  <sheetFormatPr defaultColWidth="10.19921875" defaultRowHeight="11.5" x14ac:dyDescent="0.25"/>
  <cols>
    <col min="1" max="1" width="12.69921875" style="4" customWidth="1"/>
    <col min="2" max="2" width="10.8984375" style="4" customWidth="1"/>
    <col min="3" max="13" width="10.59765625" style="4" customWidth="1"/>
    <col min="14" max="14" width="3.8984375" style="76" customWidth="1"/>
    <col min="15" max="15" width="9.09765625" style="4" customWidth="1"/>
    <col min="16" max="16" width="13.8984375" style="4" customWidth="1"/>
    <col min="17" max="17" width="9.09765625" style="4" customWidth="1"/>
    <col min="18" max="16384" width="10.19921875" style="4"/>
  </cols>
  <sheetData>
    <row r="1" spans="1:17" ht="70" customHeight="1" thickTop="1" thickBot="1" x14ac:dyDescent="0.3">
      <c r="A1" s="1"/>
      <c r="B1" s="355" t="s">
        <v>340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1"/>
      <c r="N1" s="2" t="s">
        <v>0</v>
      </c>
      <c r="O1" s="3"/>
      <c r="P1" s="3"/>
      <c r="Q1" s="3"/>
    </row>
    <row r="2" spans="1:17" ht="25" customHeight="1" thickTop="1" x14ac:dyDescent="0.25">
      <c r="A2" s="346" t="s">
        <v>277</v>
      </c>
      <c r="B2" s="347"/>
      <c r="C2" s="347"/>
      <c r="D2" s="347"/>
      <c r="E2" s="347"/>
      <c r="F2" s="109"/>
      <c r="G2" s="109"/>
      <c r="H2" s="5"/>
      <c r="I2" s="348" t="s">
        <v>276</v>
      </c>
      <c r="J2" s="348"/>
      <c r="K2" s="348"/>
      <c r="L2" s="348"/>
      <c r="M2" s="349"/>
      <c r="N2" s="80"/>
      <c r="O2" s="7"/>
      <c r="P2" s="7"/>
      <c r="Q2" s="48"/>
    </row>
    <row r="3" spans="1:17" x14ac:dyDescent="0.25">
      <c r="A3" s="155"/>
      <c r="B3" s="156"/>
      <c r="C3" s="156"/>
      <c r="D3" s="156"/>
      <c r="E3" s="156"/>
      <c r="F3" s="156"/>
      <c r="G3" s="156"/>
      <c r="H3" s="157"/>
      <c r="I3" s="156"/>
      <c r="J3" s="158"/>
      <c r="K3" s="158"/>
      <c r="L3" s="158"/>
      <c r="M3" s="81"/>
      <c r="N3" s="82"/>
      <c r="O3" s="11"/>
      <c r="P3" s="11"/>
      <c r="Q3" s="48"/>
    </row>
    <row r="4" spans="1:17" x14ac:dyDescent="0.25">
      <c r="A4" s="12" t="s">
        <v>1</v>
      </c>
      <c r="B4" s="13" t="s">
        <v>2</v>
      </c>
      <c r="C4" s="14"/>
      <c r="D4" s="255"/>
      <c r="F4" s="15" t="s">
        <v>3</v>
      </c>
      <c r="G4" s="235" t="s">
        <v>320</v>
      </c>
      <c r="H4" s="300"/>
      <c r="J4" s="159"/>
      <c r="K4" s="16" t="s">
        <v>4</v>
      </c>
      <c r="L4" s="151" t="s">
        <v>5</v>
      </c>
      <c r="M4" s="18"/>
      <c r="N4" s="83"/>
      <c r="Q4" s="48"/>
    </row>
    <row r="5" spans="1:17" x14ac:dyDescent="0.25">
      <c r="A5" s="12" t="s">
        <v>1</v>
      </c>
      <c r="B5" s="13" t="s">
        <v>127</v>
      </c>
      <c r="C5" s="14"/>
      <c r="D5" s="256"/>
      <c r="F5" s="15" t="s">
        <v>3</v>
      </c>
      <c r="G5" s="235" t="s">
        <v>198</v>
      </c>
      <c r="H5" s="300"/>
      <c r="J5" s="159"/>
      <c r="K5" s="16" t="s">
        <v>4</v>
      </c>
      <c r="L5" s="17" t="s">
        <v>6</v>
      </c>
      <c r="M5" s="18"/>
      <c r="N5" s="83"/>
      <c r="Q5" s="48"/>
    </row>
    <row r="6" spans="1:17" ht="12" x14ac:dyDescent="0.25">
      <c r="A6" s="119" t="s">
        <v>273</v>
      </c>
      <c r="B6" s="105" t="s">
        <v>415</v>
      </c>
      <c r="C6" s="106"/>
      <c r="D6" s="256"/>
      <c r="F6" s="15" t="s">
        <v>3</v>
      </c>
      <c r="G6" s="235" t="str">
        <f>'lørdag 1.3.'!F6</f>
        <v>Julian Schlegel</v>
      </c>
      <c r="H6" s="300"/>
      <c r="J6" s="159"/>
      <c r="K6" s="15" t="s">
        <v>7</v>
      </c>
      <c r="L6" s="235" t="s">
        <v>258</v>
      </c>
      <c r="M6" s="18"/>
      <c r="N6" s="83"/>
      <c r="Q6" s="48"/>
    </row>
    <row r="7" spans="1:17" x14ac:dyDescent="0.25">
      <c r="A7" s="43"/>
      <c r="D7" s="160"/>
      <c r="E7" s="160"/>
      <c r="I7" s="160"/>
      <c r="J7" s="161"/>
      <c r="K7" s="161"/>
      <c r="L7" s="161"/>
      <c r="M7" s="9"/>
      <c r="N7" s="82"/>
      <c r="O7" s="11"/>
      <c r="P7" s="11"/>
      <c r="Q7" s="48"/>
    </row>
    <row r="8" spans="1:17" x14ac:dyDescent="0.25">
      <c r="A8" s="350" t="s">
        <v>9</v>
      </c>
      <c r="B8" s="351"/>
      <c r="C8" s="352"/>
      <c r="D8" s="160"/>
      <c r="I8" s="161"/>
      <c r="J8" s="161"/>
      <c r="K8" s="23" t="s">
        <v>13</v>
      </c>
      <c r="L8" s="24" t="s">
        <v>14</v>
      </c>
      <c r="M8" s="25"/>
      <c r="N8" s="82"/>
      <c r="O8" s="11"/>
      <c r="P8" s="11"/>
      <c r="Q8" s="48"/>
    </row>
    <row r="9" spans="1:17" x14ac:dyDescent="0.25">
      <c r="A9" s="21" t="s">
        <v>10</v>
      </c>
      <c r="B9" s="13" t="s">
        <v>11</v>
      </c>
      <c r="C9" s="22"/>
      <c r="D9" s="257"/>
      <c r="F9" s="165"/>
      <c r="G9" s="166" t="s">
        <v>12</v>
      </c>
      <c r="H9" s="124"/>
      <c r="I9" s="161"/>
      <c r="J9" s="161"/>
      <c r="K9" s="23" t="s">
        <v>13</v>
      </c>
      <c r="L9" s="239" t="s">
        <v>15</v>
      </c>
      <c r="M9" s="25"/>
      <c r="N9" s="82"/>
      <c r="O9" s="11"/>
      <c r="P9" s="11"/>
      <c r="Q9" s="48"/>
    </row>
    <row r="10" spans="1:17" ht="12" x14ac:dyDescent="0.25">
      <c r="A10" s="21" t="s">
        <v>16</v>
      </c>
      <c r="B10" s="105" t="s">
        <v>118</v>
      </c>
      <c r="C10" s="248"/>
      <c r="D10" s="257"/>
      <c r="E10" s="160"/>
      <c r="F10" s="33"/>
      <c r="G10" s="110" t="s">
        <v>203</v>
      </c>
      <c r="H10" s="123"/>
      <c r="I10" s="160"/>
      <c r="J10" s="161"/>
      <c r="K10" s="161"/>
      <c r="L10" s="161"/>
      <c r="M10" s="9"/>
      <c r="N10" s="82"/>
      <c r="O10" s="11"/>
      <c r="P10" s="11"/>
      <c r="Q10" s="48"/>
    </row>
    <row r="11" spans="1:17" ht="12" x14ac:dyDescent="0.25">
      <c r="A11" s="21" t="s">
        <v>219</v>
      </c>
      <c r="B11" s="105" t="s">
        <v>173</v>
      </c>
      <c r="C11" s="248"/>
      <c r="D11" s="257"/>
      <c r="E11" s="160"/>
      <c r="F11" s="160"/>
      <c r="G11" s="160"/>
      <c r="H11" s="160"/>
      <c r="I11" s="160"/>
      <c r="J11" s="324" t="s">
        <v>484</v>
      </c>
      <c r="K11" s="161"/>
      <c r="L11" s="161"/>
      <c r="M11" s="9"/>
      <c r="N11" s="82"/>
      <c r="O11" s="11"/>
      <c r="P11" s="11"/>
      <c r="Q11" s="48"/>
    </row>
    <row r="12" spans="1:17" ht="12" thickBot="1" x14ac:dyDescent="0.3">
      <c r="A12" s="43"/>
      <c r="D12" s="257"/>
      <c r="E12" s="160"/>
      <c r="F12" s="160"/>
      <c r="G12" s="160"/>
      <c r="H12" s="160"/>
      <c r="I12" s="160"/>
      <c r="J12" s="161"/>
      <c r="K12" s="161"/>
      <c r="L12" s="161"/>
      <c r="M12" s="9"/>
      <c r="N12" s="82"/>
      <c r="O12" s="11"/>
      <c r="P12" s="11"/>
      <c r="Q12" s="48"/>
    </row>
    <row r="13" spans="1:17" ht="12" thickTop="1" x14ac:dyDescent="0.25">
      <c r="A13" s="249"/>
      <c r="B13" s="250"/>
      <c r="C13" s="250"/>
      <c r="D13" s="251"/>
      <c r="E13" s="120"/>
      <c r="F13" s="120"/>
      <c r="G13" s="120"/>
      <c r="H13" s="120"/>
      <c r="I13" s="120"/>
      <c r="J13" s="121"/>
      <c r="K13" s="121"/>
      <c r="L13" s="121"/>
      <c r="M13" s="122"/>
      <c r="N13" s="82"/>
      <c r="O13" s="11"/>
      <c r="P13" s="11"/>
      <c r="Q13" s="48"/>
    </row>
    <row r="14" spans="1:17" x14ac:dyDescent="0.25">
      <c r="A14" s="26" t="s">
        <v>17</v>
      </c>
      <c r="B14" s="27" t="s">
        <v>359</v>
      </c>
      <c r="C14" s="28"/>
      <c r="D14" s="237" t="s">
        <v>362</v>
      </c>
      <c r="E14" s="238"/>
      <c r="F14" s="27" t="s">
        <v>364</v>
      </c>
      <c r="G14" s="28"/>
      <c r="H14" s="27" t="s">
        <v>365</v>
      </c>
      <c r="I14" s="28"/>
      <c r="L14" s="161"/>
      <c r="M14" s="9"/>
      <c r="N14" s="84"/>
      <c r="Q14" s="48"/>
    </row>
    <row r="15" spans="1:17" x14ac:dyDescent="0.25">
      <c r="A15" s="85"/>
      <c r="B15" s="237" t="s">
        <v>358</v>
      </c>
      <c r="C15" s="238"/>
      <c r="D15" s="237" t="s">
        <v>363</v>
      </c>
      <c r="E15" s="238"/>
      <c r="F15" s="237" t="s">
        <v>358</v>
      </c>
      <c r="G15" s="238"/>
      <c r="H15" s="237" t="s">
        <v>358</v>
      </c>
      <c r="I15" s="238"/>
      <c r="L15" s="161"/>
      <c r="M15" s="9"/>
      <c r="N15" s="84"/>
      <c r="Q15" s="48"/>
    </row>
    <row r="16" spans="1:17" x14ac:dyDescent="0.25">
      <c r="A16" s="86"/>
      <c r="B16" s="237" t="s">
        <v>470</v>
      </c>
      <c r="C16" s="238"/>
      <c r="D16" s="237" t="s">
        <v>469</v>
      </c>
      <c r="E16" s="238"/>
      <c r="F16" s="237" t="s">
        <v>471</v>
      </c>
      <c r="G16" s="238"/>
      <c r="H16" s="237" t="s">
        <v>472</v>
      </c>
      <c r="I16" s="238"/>
      <c r="L16" s="161"/>
      <c r="M16" s="9"/>
      <c r="N16" s="84"/>
      <c r="Q16" s="48"/>
    </row>
    <row r="17" spans="1:17" ht="12" x14ac:dyDescent="0.3">
      <c r="A17" s="116" t="s">
        <v>19</v>
      </c>
      <c r="B17" s="280" t="s">
        <v>284</v>
      </c>
      <c r="C17" s="283"/>
      <c r="D17" s="280" t="s">
        <v>284</v>
      </c>
      <c r="E17" s="283"/>
      <c r="F17" s="280" t="s">
        <v>284</v>
      </c>
      <c r="G17" s="283"/>
      <c r="H17" s="280" t="s">
        <v>284</v>
      </c>
      <c r="I17" s="283"/>
      <c r="L17" s="161"/>
      <c r="M17" s="9"/>
      <c r="N17" s="84"/>
      <c r="P17" s="38"/>
      <c r="Q17" s="48"/>
    </row>
    <row r="18" spans="1:17" ht="12" x14ac:dyDescent="0.25">
      <c r="A18" s="198" t="s">
        <v>282</v>
      </c>
      <c r="B18" s="281" t="s">
        <v>293</v>
      </c>
      <c r="C18" s="284"/>
      <c r="D18" s="281" t="s">
        <v>293</v>
      </c>
      <c r="E18" s="284"/>
      <c r="F18" s="281" t="s">
        <v>293</v>
      </c>
      <c r="G18" s="284"/>
      <c r="H18" s="281" t="s">
        <v>293</v>
      </c>
      <c r="I18" s="284"/>
      <c r="L18" s="161"/>
      <c r="M18" s="9"/>
      <c r="N18" s="84"/>
      <c r="Q18" s="48"/>
    </row>
    <row r="19" spans="1:17" ht="12" x14ac:dyDescent="0.25">
      <c r="A19" s="197"/>
      <c r="B19" s="282" t="s">
        <v>283</v>
      </c>
      <c r="C19" s="285"/>
      <c r="D19" s="282" t="s">
        <v>283</v>
      </c>
      <c r="E19" s="285"/>
      <c r="F19" s="282" t="s">
        <v>283</v>
      </c>
      <c r="G19" s="285"/>
      <c r="H19" s="282" t="s">
        <v>283</v>
      </c>
      <c r="I19" s="285"/>
      <c r="L19" s="161"/>
      <c r="M19" s="9"/>
      <c r="N19" s="84"/>
      <c r="Q19" s="48"/>
    </row>
    <row r="20" spans="1:17" ht="12" x14ac:dyDescent="0.3">
      <c r="A20" s="117" t="s">
        <v>151</v>
      </c>
      <c r="B20" s="243" t="s">
        <v>20</v>
      </c>
      <c r="C20" s="244"/>
      <c r="D20" s="243" t="s">
        <v>20</v>
      </c>
      <c r="E20" s="244"/>
      <c r="F20" s="243" t="s">
        <v>20</v>
      </c>
      <c r="G20" s="244"/>
      <c r="H20" s="243" t="s">
        <v>20</v>
      </c>
      <c r="I20" s="244"/>
      <c r="L20" s="161"/>
      <c r="M20" s="9"/>
      <c r="N20" s="87"/>
      <c r="O20" s="36"/>
      <c r="P20" s="36"/>
      <c r="Q20" s="48"/>
    </row>
    <row r="21" spans="1:17" ht="12" x14ac:dyDescent="0.3">
      <c r="A21" s="118"/>
      <c r="B21" s="245" t="s">
        <v>146</v>
      </c>
      <c r="C21" s="246"/>
      <c r="D21" s="245" t="s">
        <v>146</v>
      </c>
      <c r="E21" s="246"/>
      <c r="F21" s="245" t="s">
        <v>146</v>
      </c>
      <c r="G21" s="246"/>
      <c r="H21" s="245" t="s">
        <v>146</v>
      </c>
      <c r="I21" s="246"/>
      <c r="L21" s="161"/>
      <c r="M21" s="9"/>
      <c r="N21" s="87"/>
      <c r="O21" s="36"/>
      <c r="P21" s="36"/>
      <c r="Q21" s="48"/>
    </row>
    <row r="22" spans="1:17" ht="12" x14ac:dyDescent="0.3">
      <c r="A22" s="117" t="s">
        <v>149</v>
      </c>
      <c r="B22" s="243"/>
      <c r="C22" s="206"/>
      <c r="D22" s="243" t="s">
        <v>54</v>
      </c>
      <c r="E22" s="206"/>
      <c r="F22" s="243"/>
      <c r="G22" s="206"/>
      <c r="H22" s="243" t="s">
        <v>54</v>
      </c>
      <c r="I22" s="206"/>
      <c r="L22" s="161"/>
      <c r="M22" s="9"/>
      <c r="N22" s="87"/>
      <c r="O22" s="36"/>
      <c r="P22" s="36"/>
      <c r="Q22" s="48"/>
    </row>
    <row r="23" spans="1:17" ht="12" x14ac:dyDescent="0.3">
      <c r="A23" s="37" t="s">
        <v>21</v>
      </c>
      <c r="B23" s="79" t="s">
        <v>22</v>
      </c>
      <c r="C23" s="261"/>
      <c r="D23" s="79" t="s">
        <v>22</v>
      </c>
      <c r="E23" s="261"/>
      <c r="F23" s="79" t="s">
        <v>22</v>
      </c>
      <c r="G23" s="261"/>
      <c r="H23" s="79" t="s">
        <v>22</v>
      </c>
      <c r="I23" s="261"/>
      <c r="L23" s="161"/>
      <c r="M23" s="9"/>
      <c r="N23" s="87"/>
      <c r="Q23" s="48"/>
    </row>
    <row r="24" spans="1:17" ht="12" x14ac:dyDescent="0.3">
      <c r="A24" s="37" t="s">
        <v>23</v>
      </c>
      <c r="B24" s="79" t="s">
        <v>288</v>
      </c>
      <c r="C24" s="261"/>
      <c r="D24" s="79" t="s">
        <v>288</v>
      </c>
      <c r="E24" s="261"/>
      <c r="F24" s="79" t="s">
        <v>288</v>
      </c>
      <c r="G24" s="261"/>
      <c r="H24" s="79" t="s">
        <v>288</v>
      </c>
      <c r="I24" s="261"/>
      <c r="L24" s="161"/>
      <c r="M24" s="9"/>
      <c r="N24" s="87"/>
      <c r="Q24" s="48"/>
    </row>
    <row r="25" spans="1:17" ht="12" x14ac:dyDescent="0.3">
      <c r="A25" s="37" t="s">
        <v>436</v>
      </c>
      <c r="B25" s="79" t="s">
        <v>329</v>
      </c>
      <c r="C25" s="261"/>
      <c r="D25" s="79" t="s">
        <v>329</v>
      </c>
      <c r="E25" s="261"/>
      <c r="F25" s="79" t="s">
        <v>329</v>
      </c>
      <c r="G25" s="261"/>
      <c r="H25" s="79" t="s">
        <v>329</v>
      </c>
      <c r="I25" s="261"/>
      <c r="L25" s="161"/>
      <c r="M25" s="9"/>
      <c r="N25" s="87"/>
      <c r="Q25" s="48"/>
    </row>
    <row r="26" spans="1:17" ht="12" customHeight="1" x14ac:dyDescent="0.3">
      <c r="A26" s="37" t="s">
        <v>25</v>
      </c>
      <c r="B26" s="208"/>
      <c r="C26" s="138"/>
      <c r="D26" s="208"/>
      <c r="E26" s="138"/>
      <c r="F26" s="208"/>
      <c r="G26" s="138"/>
      <c r="H26" s="208"/>
      <c r="I26" s="138"/>
      <c r="L26" s="161"/>
      <c r="M26" s="9"/>
      <c r="N26" s="88"/>
      <c r="O26" s="41"/>
      <c r="P26" s="41"/>
      <c r="Q26" s="48"/>
    </row>
    <row r="27" spans="1:17" ht="14.15" customHeight="1" x14ac:dyDescent="0.3">
      <c r="A27" s="37" t="s">
        <v>204</v>
      </c>
      <c r="B27" s="79" t="s">
        <v>60</v>
      </c>
      <c r="C27" s="261"/>
      <c r="D27" s="79" t="s">
        <v>60</v>
      </c>
      <c r="E27" s="261"/>
      <c r="F27" s="79" t="s">
        <v>60</v>
      </c>
      <c r="G27" s="261"/>
      <c r="H27" s="79" t="s">
        <v>60</v>
      </c>
      <c r="I27" s="261"/>
      <c r="L27" s="161"/>
      <c r="M27" s="9"/>
      <c r="N27" s="88"/>
      <c r="O27" s="41"/>
      <c r="P27" s="41"/>
      <c r="Q27" s="48"/>
    </row>
    <row r="28" spans="1:17" ht="14.15" customHeight="1" x14ac:dyDescent="0.3">
      <c r="A28" s="37" t="s">
        <v>437</v>
      </c>
      <c r="B28" s="267"/>
      <c r="C28" s="207"/>
      <c r="D28" s="267" t="s">
        <v>96</v>
      </c>
      <c r="E28" s="207"/>
      <c r="F28" s="267" t="s">
        <v>96</v>
      </c>
      <c r="G28" s="207"/>
      <c r="H28" s="267" t="s">
        <v>96</v>
      </c>
      <c r="I28" s="207"/>
      <c r="L28" s="161"/>
      <c r="M28" s="9"/>
      <c r="N28" s="88"/>
      <c r="O28" s="41"/>
      <c r="P28" s="41"/>
      <c r="Q28" s="48"/>
    </row>
    <row r="29" spans="1:17" ht="14.15" customHeight="1" x14ac:dyDescent="0.3">
      <c r="A29" s="37" t="s">
        <v>204</v>
      </c>
      <c r="B29" s="267" t="s">
        <v>268</v>
      </c>
      <c r="C29" s="138"/>
      <c r="D29" s="267" t="s">
        <v>268</v>
      </c>
      <c r="E29" s="138"/>
      <c r="F29" s="267" t="s">
        <v>268</v>
      </c>
      <c r="G29" s="138"/>
      <c r="H29" s="267" t="s">
        <v>268</v>
      </c>
      <c r="I29" s="138"/>
      <c r="L29" s="161"/>
      <c r="M29" s="9"/>
      <c r="N29" s="88"/>
      <c r="Q29" s="48"/>
    </row>
    <row r="30" spans="1:17" ht="14.15" customHeight="1" x14ac:dyDescent="0.3">
      <c r="A30" s="37" t="s">
        <v>204</v>
      </c>
      <c r="B30" s="79" t="s">
        <v>257</v>
      </c>
      <c r="C30" s="261"/>
      <c r="D30" s="79" t="s">
        <v>257</v>
      </c>
      <c r="E30" s="261"/>
      <c r="F30" s="79" t="s">
        <v>257</v>
      </c>
      <c r="G30" s="261"/>
      <c r="H30" s="79" t="s">
        <v>257</v>
      </c>
      <c r="I30" s="261"/>
      <c r="L30" s="161"/>
      <c r="M30" s="9"/>
      <c r="N30" s="88"/>
      <c r="Q30" s="48"/>
    </row>
    <row r="31" spans="1:17" ht="14.15" customHeight="1" x14ac:dyDescent="0.3">
      <c r="A31" s="37" t="s">
        <v>59</v>
      </c>
      <c r="B31" s="79" t="s">
        <v>28</v>
      </c>
      <c r="C31" s="261"/>
      <c r="D31" s="79" t="s">
        <v>28</v>
      </c>
      <c r="E31" s="261"/>
      <c r="F31" s="79" t="s">
        <v>28</v>
      </c>
      <c r="G31" s="261"/>
      <c r="H31" s="79" t="s">
        <v>28</v>
      </c>
      <c r="I31" s="261"/>
      <c r="N31" s="87"/>
      <c r="Q31" s="48"/>
    </row>
    <row r="32" spans="1:17" ht="13.5" customHeight="1" x14ac:dyDescent="0.25">
      <c r="A32" s="43"/>
      <c r="N32" s="87"/>
      <c r="Q32" s="48"/>
    </row>
    <row r="33" spans="1:17" ht="14.15" customHeight="1" x14ac:dyDescent="0.25">
      <c r="A33" s="43"/>
      <c r="N33" s="87"/>
      <c r="Q33" s="48"/>
    </row>
    <row r="34" spans="1:17" ht="14.15" customHeight="1" x14ac:dyDescent="0.25">
      <c r="A34" s="43"/>
      <c r="D34" s="44" t="s">
        <v>29</v>
      </c>
      <c r="E34" s="77" t="s">
        <v>366</v>
      </c>
      <c r="F34" s="78"/>
      <c r="G34" s="45" t="s">
        <v>367</v>
      </c>
      <c r="H34" s="78"/>
      <c r="I34" s="45" t="s">
        <v>368</v>
      </c>
      <c r="J34" s="78"/>
      <c r="K34" s="45" t="s">
        <v>369</v>
      </c>
      <c r="L34" s="78"/>
      <c r="N34" s="87"/>
      <c r="Q34" s="48"/>
    </row>
    <row r="35" spans="1:17" ht="14.15" customHeight="1" x14ac:dyDescent="0.25">
      <c r="A35" s="43"/>
      <c r="D35" s="49"/>
      <c r="E35" s="77" t="s">
        <v>434</v>
      </c>
      <c r="F35" s="78"/>
      <c r="G35" s="77" t="s">
        <v>138</v>
      </c>
      <c r="H35" s="78"/>
      <c r="I35" s="77" t="s">
        <v>332</v>
      </c>
      <c r="J35" s="78"/>
      <c r="K35" s="77" t="s">
        <v>375</v>
      </c>
      <c r="L35" s="212"/>
      <c r="N35" s="87"/>
      <c r="Q35" s="48"/>
    </row>
    <row r="36" spans="1:17" ht="14.15" customHeight="1" x14ac:dyDescent="0.25">
      <c r="A36" s="43"/>
      <c r="D36" s="51" t="s">
        <v>30</v>
      </c>
      <c r="E36" s="52" t="s">
        <v>165</v>
      </c>
      <c r="F36" s="262"/>
      <c r="G36" s="52" t="s">
        <v>57</v>
      </c>
      <c r="H36" s="262"/>
      <c r="I36" s="52" t="s">
        <v>165</v>
      </c>
      <c r="J36" s="262"/>
      <c r="K36" s="52" t="s">
        <v>57</v>
      </c>
      <c r="L36" s="262"/>
      <c r="N36" s="87"/>
      <c r="Q36" s="48"/>
    </row>
    <row r="37" spans="1:17" ht="14.15" customHeight="1" x14ac:dyDescent="0.25">
      <c r="A37" s="43"/>
      <c r="D37" s="56" t="s">
        <v>31</v>
      </c>
      <c r="E37" s="58" t="s">
        <v>285</v>
      </c>
      <c r="F37" s="137"/>
      <c r="G37" s="58" t="s">
        <v>285</v>
      </c>
      <c r="H37" s="137"/>
      <c r="I37" s="58" t="s">
        <v>50</v>
      </c>
      <c r="J37" s="137"/>
      <c r="K37" s="58" t="s">
        <v>50</v>
      </c>
      <c r="L37" s="137"/>
      <c r="N37" s="87"/>
      <c r="Q37" s="48"/>
    </row>
    <row r="38" spans="1:17" ht="14.15" customHeight="1" x14ac:dyDescent="0.25">
      <c r="A38" s="43"/>
      <c r="D38" s="56" t="s">
        <v>205</v>
      </c>
      <c r="E38" s="58" t="s">
        <v>147</v>
      </c>
      <c r="F38" s="270"/>
      <c r="G38" s="58" t="s">
        <v>147</v>
      </c>
      <c r="H38" s="270"/>
      <c r="I38" s="58" t="s">
        <v>452</v>
      </c>
      <c r="J38" s="270"/>
      <c r="K38" s="58" t="s">
        <v>452</v>
      </c>
      <c r="L38" s="270"/>
      <c r="N38" s="87"/>
      <c r="Q38" s="48"/>
    </row>
    <row r="39" spans="1:17" ht="14.15" customHeight="1" x14ac:dyDescent="0.25">
      <c r="A39" s="43"/>
      <c r="D39" s="56" t="s">
        <v>25</v>
      </c>
      <c r="E39" s="58" t="s">
        <v>73</v>
      </c>
      <c r="F39" s="137"/>
      <c r="G39" s="58" t="s">
        <v>73</v>
      </c>
      <c r="H39" s="137"/>
      <c r="I39" s="58" t="s">
        <v>73</v>
      </c>
      <c r="J39" s="137"/>
      <c r="K39" s="58" t="s">
        <v>73</v>
      </c>
      <c r="L39" s="137"/>
      <c r="N39" s="87"/>
      <c r="Q39" s="48"/>
    </row>
    <row r="40" spans="1:17" ht="14.15" customHeight="1" x14ac:dyDescent="0.3">
      <c r="A40" s="43"/>
      <c r="D40" s="56" t="s">
        <v>25</v>
      </c>
      <c r="E40" s="58" t="s">
        <v>308</v>
      </c>
      <c r="F40" s="57"/>
      <c r="G40" s="58" t="s">
        <v>69</v>
      </c>
      <c r="H40" s="57"/>
      <c r="I40" s="58" t="s">
        <v>308</v>
      </c>
      <c r="J40" s="57"/>
      <c r="K40" s="58" t="s">
        <v>69</v>
      </c>
      <c r="L40" s="261"/>
      <c r="N40" s="87"/>
      <c r="Q40" s="48"/>
    </row>
    <row r="41" spans="1:17" ht="14.15" customHeight="1" x14ac:dyDescent="0.3">
      <c r="A41" s="43"/>
      <c r="D41" s="56" t="s">
        <v>42</v>
      </c>
      <c r="E41" s="58" t="s">
        <v>265</v>
      </c>
      <c r="F41" s="137"/>
      <c r="G41" s="58" t="s">
        <v>402</v>
      </c>
      <c r="H41" s="137"/>
      <c r="I41" s="58" t="s">
        <v>265</v>
      </c>
      <c r="J41" s="138"/>
      <c r="K41" s="58" t="s">
        <v>402</v>
      </c>
      <c r="L41" s="137"/>
      <c r="N41" s="87"/>
      <c r="Q41" s="48"/>
    </row>
    <row r="42" spans="1:17" ht="14.15" customHeight="1" x14ac:dyDescent="0.25">
      <c r="A42" s="43"/>
      <c r="D42" s="56" t="s">
        <v>36</v>
      </c>
      <c r="E42" s="58" t="s">
        <v>400</v>
      </c>
      <c r="F42" s="137"/>
      <c r="G42" s="58" t="s">
        <v>400</v>
      </c>
      <c r="H42" s="137"/>
      <c r="I42" s="58" t="s">
        <v>400</v>
      </c>
      <c r="J42" s="137"/>
      <c r="K42" s="58" t="s">
        <v>400</v>
      </c>
      <c r="L42" s="137"/>
      <c r="N42" s="87"/>
      <c r="Q42" s="48"/>
    </row>
    <row r="43" spans="1:17" ht="14.15" customHeight="1" x14ac:dyDescent="0.25">
      <c r="A43" s="43"/>
      <c r="N43" s="87"/>
      <c r="Q43" s="48"/>
    </row>
    <row r="44" spans="1:17" ht="14.15" customHeight="1" x14ac:dyDescent="0.25">
      <c r="A44" s="44" t="s">
        <v>29</v>
      </c>
      <c r="B44" s="45" t="s">
        <v>370</v>
      </c>
      <c r="C44" s="78"/>
      <c r="D44" s="45" t="s">
        <v>371</v>
      </c>
      <c r="E44" s="78"/>
      <c r="F44" s="45" t="s">
        <v>142</v>
      </c>
      <c r="G44" s="78"/>
      <c r="H44" s="45" t="s">
        <v>372</v>
      </c>
      <c r="I44" s="78"/>
      <c r="N44" s="87"/>
    </row>
    <row r="45" spans="1:17" ht="14.15" customHeight="1" x14ac:dyDescent="0.25">
      <c r="A45" s="50"/>
      <c r="B45" s="252" t="s">
        <v>473</v>
      </c>
      <c r="C45" s="253"/>
      <c r="D45" s="240" t="s">
        <v>138</v>
      </c>
      <c r="E45" s="254"/>
      <c r="F45" s="240" t="s">
        <v>474</v>
      </c>
      <c r="G45" s="254"/>
      <c r="H45" s="240" t="s">
        <v>373</v>
      </c>
      <c r="I45" s="254"/>
      <c r="N45" s="87"/>
    </row>
    <row r="46" spans="1:17" ht="14.15" customHeight="1" x14ac:dyDescent="0.25">
      <c r="A46" s="51" t="s">
        <v>30</v>
      </c>
      <c r="B46" s="235" t="s">
        <v>331</v>
      </c>
      <c r="C46" s="214"/>
      <c r="D46" s="235" t="s">
        <v>271</v>
      </c>
      <c r="E46" s="214"/>
      <c r="F46" s="235" t="s">
        <v>271</v>
      </c>
      <c r="G46" s="214"/>
      <c r="H46" s="235" t="s">
        <v>271</v>
      </c>
      <c r="I46" s="214"/>
      <c r="N46" s="87"/>
    </row>
    <row r="47" spans="1:17" ht="14.15" customHeight="1" x14ac:dyDescent="0.25">
      <c r="A47" s="56" t="s">
        <v>31</v>
      </c>
      <c r="B47" s="58" t="s">
        <v>416</v>
      </c>
      <c r="C47" s="137"/>
      <c r="D47" s="58" t="s">
        <v>458</v>
      </c>
      <c r="E47" s="137"/>
      <c r="F47" s="58" t="s">
        <v>458</v>
      </c>
      <c r="G47" s="137"/>
      <c r="H47" s="58" t="s">
        <v>458</v>
      </c>
      <c r="I47" s="137"/>
      <c r="N47" s="87"/>
    </row>
    <row r="48" spans="1:17" ht="14.15" customHeight="1" x14ac:dyDescent="0.25">
      <c r="A48" s="56" t="s">
        <v>25</v>
      </c>
      <c r="B48" s="105" t="s">
        <v>417</v>
      </c>
      <c r="C48" s="137"/>
      <c r="D48" s="105" t="s">
        <v>417</v>
      </c>
      <c r="E48" s="137"/>
      <c r="F48" s="105" t="s">
        <v>274</v>
      </c>
      <c r="G48" s="137"/>
      <c r="H48" s="105" t="s">
        <v>274</v>
      </c>
      <c r="I48" s="137"/>
      <c r="N48" s="87"/>
      <c r="O48" s="48"/>
    </row>
    <row r="49" spans="1:19" ht="14.15" customHeight="1" x14ac:dyDescent="0.3">
      <c r="A49" s="56" t="s">
        <v>25</v>
      </c>
      <c r="B49" s="241" t="s">
        <v>70</v>
      </c>
      <c r="C49" s="261"/>
      <c r="D49" s="241" t="s">
        <v>70</v>
      </c>
      <c r="E49" s="261"/>
      <c r="F49" s="241" t="s">
        <v>70</v>
      </c>
      <c r="G49" s="261"/>
      <c r="H49" s="241" t="s">
        <v>70</v>
      </c>
      <c r="I49" s="261"/>
      <c r="N49" s="89"/>
      <c r="O49" s="48"/>
    </row>
    <row r="50" spans="1:19" ht="14.15" customHeight="1" x14ac:dyDescent="0.25">
      <c r="A50" s="56" t="s">
        <v>36</v>
      </c>
      <c r="B50" s="105" t="s">
        <v>182</v>
      </c>
      <c r="C50" s="137"/>
      <c r="D50" s="105" t="s">
        <v>182</v>
      </c>
      <c r="E50" s="137"/>
      <c r="F50" s="105" t="s">
        <v>182</v>
      </c>
      <c r="G50" s="137"/>
      <c r="H50" s="105" t="s">
        <v>182</v>
      </c>
      <c r="I50" s="137"/>
      <c r="N50" s="90"/>
      <c r="O50" s="48"/>
    </row>
    <row r="51" spans="1:19" ht="14.15" customHeight="1" x14ac:dyDescent="0.25">
      <c r="A51" s="43"/>
      <c r="N51" s="90"/>
      <c r="O51" s="54"/>
      <c r="P51" s="54"/>
      <c r="Q51" s="54"/>
      <c r="R51" s="55"/>
      <c r="S51" s="55"/>
    </row>
    <row r="52" spans="1:19" ht="14.15" customHeight="1" x14ac:dyDescent="0.25">
      <c r="A52" s="43"/>
      <c r="N52" s="91"/>
      <c r="O52" s="54"/>
      <c r="P52" s="54"/>
      <c r="Q52" s="54"/>
      <c r="R52" s="55"/>
      <c r="S52" s="55"/>
    </row>
    <row r="53" spans="1:19" ht="14.15" customHeight="1" x14ac:dyDescent="0.25">
      <c r="A53" s="62" t="s">
        <v>38</v>
      </c>
      <c r="B53" s="107" t="s">
        <v>133</v>
      </c>
      <c r="C53" s="63"/>
      <c r="D53" s="107" t="s">
        <v>134</v>
      </c>
      <c r="E53" s="63"/>
      <c r="F53" s="107" t="s">
        <v>135</v>
      </c>
      <c r="G53" s="63"/>
      <c r="I53" s="44" t="s">
        <v>29</v>
      </c>
      <c r="J53" s="45" t="s">
        <v>216</v>
      </c>
      <c r="K53" s="78"/>
      <c r="L53" s="45" t="s">
        <v>217</v>
      </c>
      <c r="M53" s="46"/>
      <c r="N53" s="91"/>
      <c r="O53" s="54"/>
      <c r="P53" s="54"/>
      <c r="Q53" s="59"/>
      <c r="R53" s="55"/>
      <c r="S53" s="55"/>
    </row>
    <row r="54" spans="1:19" ht="14.15" customHeight="1" x14ac:dyDescent="0.25">
      <c r="A54" s="64"/>
      <c r="B54" s="258" t="s">
        <v>475</v>
      </c>
      <c r="C54" s="253"/>
      <c r="D54" s="258" t="s">
        <v>476</v>
      </c>
      <c r="E54" s="253"/>
      <c r="F54" s="247" t="s">
        <v>477</v>
      </c>
      <c r="G54" s="259"/>
      <c r="I54" s="50"/>
      <c r="J54" s="240" t="s">
        <v>374</v>
      </c>
      <c r="K54" s="254"/>
      <c r="L54" s="247" t="s">
        <v>478</v>
      </c>
      <c r="M54" s="292"/>
      <c r="N54" s="91"/>
      <c r="O54" s="59"/>
      <c r="P54" s="59"/>
      <c r="Q54" s="59"/>
      <c r="R54" s="55"/>
      <c r="S54" s="55"/>
    </row>
    <row r="55" spans="1:19" ht="14.15" customHeight="1" x14ac:dyDescent="0.25">
      <c r="A55" s="65" t="s">
        <v>30</v>
      </c>
      <c r="B55" s="52" t="s">
        <v>457</v>
      </c>
      <c r="C55" s="60"/>
      <c r="D55" s="52" t="s">
        <v>457</v>
      </c>
      <c r="E55" s="60"/>
      <c r="F55" s="52" t="s">
        <v>432</v>
      </c>
      <c r="G55" s="60"/>
      <c r="I55" s="51" t="s">
        <v>30</v>
      </c>
      <c r="J55" s="52" t="s">
        <v>55</v>
      </c>
      <c r="K55" s="262"/>
      <c r="L55" s="52" t="s">
        <v>55</v>
      </c>
      <c r="M55" s="262"/>
      <c r="N55" s="93"/>
      <c r="O55" s="59"/>
      <c r="P55" s="59"/>
      <c r="Q55" s="59"/>
      <c r="R55" s="55"/>
      <c r="S55" s="55"/>
    </row>
    <row r="56" spans="1:19" ht="14.15" customHeight="1" x14ac:dyDescent="0.25">
      <c r="A56" s="67" t="s">
        <v>31</v>
      </c>
      <c r="B56" s="68" t="s">
        <v>270</v>
      </c>
      <c r="C56" s="69"/>
      <c r="D56" s="68" t="s">
        <v>270</v>
      </c>
      <c r="E56" s="69"/>
      <c r="F56" s="68" t="s">
        <v>270</v>
      </c>
      <c r="G56" s="69"/>
      <c r="I56" s="56" t="s">
        <v>31</v>
      </c>
      <c r="J56" s="58" t="s">
        <v>32</v>
      </c>
      <c r="K56" s="137"/>
      <c r="L56" s="58" t="s">
        <v>32</v>
      </c>
      <c r="M56" s="137"/>
      <c r="N56" s="93"/>
      <c r="O56" s="54"/>
      <c r="P56" s="54"/>
      <c r="Q56" s="59"/>
      <c r="R56" s="55"/>
      <c r="S56" s="55"/>
    </row>
    <row r="57" spans="1:19" ht="14.15" customHeight="1" x14ac:dyDescent="0.25">
      <c r="A57" s="67" t="s">
        <v>294</v>
      </c>
      <c r="B57" s="52" t="s">
        <v>43</v>
      </c>
      <c r="C57" s="296"/>
      <c r="D57" s="52" t="s">
        <v>43</v>
      </c>
      <c r="E57" s="296"/>
      <c r="F57" s="52" t="s">
        <v>43</v>
      </c>
      <c r="G57" s="296"/>
      <c r="I57" s="56" t="s">
        <v>25</v>
      </c>
      <c r="J57" s="58" t="s">
        <v>113</v>
      </c>
      <c r="K57" s="137"/>
      <c r="L57" s="58" t="s">
        <v>426</v>
      </c>
      <c r="M57" s="137"/>
      <c r="N57" s="91"/>
      <c r="O57" s="54"/>
      <c r="P57" s="54"/>
      <c r="Q57" s="59"/>
      <c r="R57" s="55"/>
      <c r="S57" s="55"/>
    </row>
    <row r="58" spans="1:19" ht="14.15" customHeight="1" x14ac:dyDescent="0.25">
      <c r="A58" s="67" t="s">
        <v>295</v>
      </c>
      <c r="B58" s="70" t="s">
        <v>41</v>
      </c>
      <c r="C58" s="69"/>
      <c r="D58" s="70" t="s">
        <v>41</v>
      </c>
      <c r="E58" s="69"/>
      <c r="F58" s="70" t="s">
        <v>41</v>
      </c>
      <c r="G58" s="69"/>
      <c r="I58" s="56" t="s">
        <v>25</v>
      </c>
      <c r="J58" s="58" t="s">
        <v>272</v>
      </c>
      <c r="K58" s="271"/>
      <c r="L58" s="58" t="s">
        <v>272</v>
      </c>
      <c r="M58" s="271"/>
      <c r="N58" s="91"/>
      <c r="O58" s="54"/>
      <c r="P58" s="54"/>
      <c r="Q58" s="59"/>
      <c r="R58" s="55"/>
      <c r="S58" s="55"/>
    </row>
    <row r="59" spans="1:19" ht="14.15" customHeight="1" x14ac:dyDescent="0.25">
      <c r="A59" s="67" t="s">
        <v>42</v>
      </c>
      <c r="B59" s="70" t="s">
        <v>280</v>
      </c>
      <c r="C59" s="69"/>
      <c r="D59" s="70" t="s">
        <v>280</v>
      </c>
      <c r="E59" s="69"/>
      <c r="F59" s="70" t="s">
        <v>280</v>
      </c>
      <c r="G59" s="69"/>
      <c r="I59" s="56" t="s">
        <v>36</v>
      </c>
      <c r="J59" s="105" t="s">
        <v>111</v>
      </c>
      <c r="K59" s="57"/>
      <c r="L59" s="105" t="s">
        <v>111</v>
      </c>
      <c r="M59" s="57"/>
      <c r="N59" s="91"/>
      <c r="O59" s="61"/>
      <c r="P59" s="54"/>
      <c r="Q59" s="59"/>
      <c r="R59" s="55"/>
      <c r="S59" s="55"/>
    </row>
    <row r="60" spans="1:19" ht="14.15" customHeight="1" x14ac:dyDescent="0.25">
      <c r="A60" s="67" t="s">
        <v>39</v>
      </c>
      <c r="B60" s="70" t="s">
        <v>40</v>
      </c>
      <c r="C60" s="69"/>
      <c r="D60" s="70" t="s">
        <v>40</v>
      </c>
      <c r="E60" s="69"/>
      <c r="F60" s="70" t="s">
        <v>40</v>
      </c>
      <c r="G60" s="69"/>
      <c r="N60" s="94"/>
      <c r="O60" s="61"/>
      <c r="P60" s="54"/>
      <c r="Q60" s="59"/>
      <c r="R60" s="55"/>
      <c r="S60" s="55"/>
    </row>
    <row r="61" spans="1:19" ht="14.15" customHeight="1" x14ac:dyDescent="0.25">
      <c r="A61" s="67" t="s">
        <v>36</v>
      </c>
      <c r="B61" s="52" t="s">
        <v>269</v>
      </c>
      <c r="C61" s="52"/>
      <c r="D61" s="52" t="s">
        <v>269</v>
      </c>
      <c r="E61" s="52"/>
      <c r="F61" s="52" t="s">
        <v>269</v>
      </c>
      <c r="G61" s="296"/>
      <c r="N61" s="94"/>
      <c r="O61" s="59"/>
      <c r="P61" s="54"/>
      <c r="Q61" s="54"/>
      <c r="R61" s="55"/>
      <c r="S61" s="55"/>
    </row>
    <row r="62" spans="1:19" ht="14.15" customHeight="1" x14ac:dyDescent="0.25">
      <c r="A62" s="43"/>
      <c r="N62" s="93"/>
      <c r="O62" s="55"/>
      <c r="P62" s="54"/>
      <c r="Q62" s="54"/>
      <c r="R62" s="55"/>
      <c r="S62" s="55"/>
    </row>
    <row r="63" spans="1:19" ht="12" customHeight="1" x14ac:dyDescent="0.3">
      <c r="A63" s="333" t="s">
        <v>44</v>
      </c>
      <c r="B63" s="45" t="s">
        <v>49</v>
      </c>
      <c r="C63" s="78"/>
      <c r="D63" s="45" t="s">
        <v>49</v>
      </c>
      <c r="E63" s="303"/>
      <c r="F63" s="72"/>
      <c r="G63" s="78"/>
      <c r="I63" s="77" t="s">
        <v>45</v>
      </c>
      <c r="J63" s="78"/>
      <c r="K63" s="45" t="s">
        <v>46</v>
      </c>
      <c r="L63" s="72"/>
      <c r="M63" s="200"/>
      <c r="N63" s="95"/>
    </row>
    <row r="64" spans="1:19" ht="12" x14ac:dyDescent="0.3">
      <c r="A64" s="334"/>
      <c r="B64" s="58" t="s">
        <v>441</v>
      </c>
      <c r="C64" s="219"/>
      <c r="D64" s="105" t="s">
        <v>446</v>
      </c>
      <c r="E64" s="304"/>
      <c r="F64" s="92"/>
      <c r="G64" s="219"/>
      <c r="H64" s="221"/>
      <c r="I64" s="58" t="s">
        <v>47</v>
      </c>
      <c r="J64" s="57"/>
      <c r="K64" s="58" t="s">
        <v>406</v>
      </c>
      <c r="L64" s="217"/>
      <c r="M64" s="163"/>
      <c r="N64" s="87"/>
      <c r="O64" s="38"/>
    </row>
    <row r="65" spans="1:14" ht="12" x14ac:dyDescent="0.3">
      <c r="A65" s="334"/>
      <c r="B65" s="58" t="s">
        <v>447</v>
      </c>
      <c r="C65" s="304"/>
      <c r="D65" s="307"/>
      <c r="E65" s="304"/>
      <c r="F65" s="217"/>
      <c r="G65" s="219"/>
      <c r="H65" s="221"/>
      <c r="I65" s="58" t="s">
        <v>263</v>
      </c>
      <c r="J65" s="57"/>
      <c r="K65" s="58" t="s">
        <v>153</v>
      </c>
      <c r="L65" s="92"/>
      <c r="M65" s="308"/>
      <c r="N65" s="95"/>
    </row>
    <row r="66" spans="1:14" ht="12.5" thickBot="1" x14ac:dyDescent="0.3">
      <c r="A66" s="335"/>
      <c r="B66" s="201"/>
      <c r="C66" s="202"/>
      <c r="D66" s="294"/>
      <c r="E66" s="305"/>
      <c r="F66" s="302"/>
      <c r="G66" s="141"/>
      <c r="H66" s="168"/>
      <c r="I66" s="201"/>
      <c r="J66" s="202"/>
      <c r="K66" s="309"/>
      <c r="L66" s="302"/>
      <c r="M66" s="310"/>
      <c r="N66" s="87"/>
    </row>
    <row r="67" spans="1:14" ht="12" thickTop="1" x14ac:dyDescent="0.25"/>
  </sheetData>
  <mergeCells count="5">
    <mergeCell ref="A63:A66"/>
    <mergeCell ref="B1:L1"/>
    <mergeCell ref="A2:E2"/>
    <mergeCell ref="I2:M2"/>
    <mergeCell ref="A8:C8"/>
  </mergeCells>
  <phoneticPr fontId="39" type="noConversion"/>
  <pageMargins left="0" right="0" top="0.78740157480314965" bottom="0" header="0.31496062992125984" footer="0.31496062992125984"/>
  <pageSetup paperSize="9" scale="79" orientation="portrait" r:id="rId1"/>
  <headerFooter>
    <oddFooter>&amp;L&amp;8&amp;K00-034Kvh-&amp;D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DEDEB-B8DD-4ECB-BE34-6668521AF94A}">
  <dimension ref="A1:E14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" sqref="F1:F1048576"/>
    </sheetView>
  </sheetViews>
  <sheetFormatPr defaultRowHeight="12" x14ac:dyDescent="0.3"/>
  <cols>
    <col min="1" max="1" width="31.19921875" bestFit="1" customWidth="1"/>
    <col min="2" max="3" width="8.59765625" style="133" bestFit="1" customWidth="1"/>
    <col min="4" max="4" width="26.5" style="103" customWidth="1"/>
    <col min="5" max="5" width="31.8984375" style="4" customWidth="1"/>
  </cols>
  <sheetData>
    <row r="1" spans="1:5" ht="21.65" customHeight="1" x14ac:dyDescent="0.6">
      <c r="A1" s="145"/>
      <c r="B1" s="146">
        <v>45717</v>
      </c>
      <c r="C1" s="146">
        <v>45718</v>
      </c>
      <c r="D1" s="147"/>
      <c r="E1" s="192"/>
    </row>
    <row r="2" spans="1:5" ht="17.149999999999999" customHeight="1" thickBot="1" x14ac:dyDescent="0.55000000000000004">
      <c r="A2" s="96" t="s">
        <v>62</v>
      </c>
      <c r="B2" s="130" t="s">
        <v>63</v>
      </c>
      <c r="C2" s="130" t="s">
        <v>64</v>
      </c>
      <c r="D2" s="104" t="s">
        <v>122</v>
      </c>
      <c r="E2" s="193" t="s">
        <v>65</v>
      </c>
    </row>
    <row r="3" spans="1:5" ht="15" thickTop="1" x14ac:dyDescent="0.35">
      <c r="A3" s="319" t="s">
        <v>189</v>
      </c>
      <c r="B3" s="111" t="s">
        <v>461</v>
      </c>
      <c r="C3" s="111" t="s">
        <v>461</v>
      </c>
      <c r="D3" s="321" t="s">
        <v>296</v>
      </c>
      <c r="E3" s="293" t="s">
        <v>314</v>
      </c>
    </row>
    <row r="4" spans="1:5" ht="15.65" customHeight="1" x14ac:dyDescent="0.35">
      <c r="A4" s="320" t="s">
        <v>397</v>
      </c>
      <c r="B4" s="131" t="s">
        <v>222</v>
      </c>
      <c r="C4" s="131" t="s">
        <v>222</v>
      </c>
      <c r="D4" s="288" t="s">
        <v>420</v>
      </c>
      <c r="E4" s="323"/>
    </row>
    <row r="5" spans="1:5" ht="15.65" customHeight="1" x14ac:dyDescent="0.35">
      <c r="A5" s="125" t="s">
        <v>28</v>
      </c>
      <c r="B5" s="131" t="s">
        <v>222</v>
      </c>
      <c r="C5" s="131" t="s">
        <v>222</v>
      </c>
      <c r="D5" s="288" t="s">
        <v>171</v>
      </c>
      <c r="E5" s="289" t="s">
        <v>312</v>
      </c>
    </row>
    <row r="6" spans="1:5" ht="15.65" customHeight="1" x14ac:dyDescent="0.35">
      <c r="A6" s="125" t="s">
        <v>66</v>
      </c>
      <c r="B6" s="131" t="s">
        <v>222</v>
      </c>
      <c r="C6" s="131" t="s">
        <v>222</v>
      </c>
      <c r="D6" s="288" t="s">
        <v>132</v>
      </c>
      <c r="E6" s="289" t="s">
        <v>312</v>
      </c>
    </row>
    <row r="7" spans="1:5" ht="14.5" x14ac:dyDescent="0.35">
      <c r="A7" s="318" t="s">
        <v>458</v>
      </c>
      <c r="B7" s="97" t="s">
        <v>222</v>
      </c>
      <c r="C7" s="97" t="s">
        <v>222</v>
      </c>
      <c r="D7" s="231" t="s">
        <v>448</v>
      </c>
      <c r="E7" s="232" t="s">
        <v>312</v>
      </c>
    </row>
    <row r="8" spans="1:5" ht="14.5" x14ac:dyDescent="0.35">
      <c r="A8" s="126" t="s">
        <v>50</v>
      </c>
      <c r="B8" s="97" t="s">
        <v>222</v>
      </c>
      <c r="C8" s="97" t="s">
        <v>222</v>
      </c>
      <c r="D8" s="231" t="s">
        <v>322</v>
      </c>
      <c r="E8" s="265" t="s">
        <v>391</v>
      </c>
    </row>
    <row r="9" spans="1:5" ht="14.5" x14ac:dyDescent="0.35">
      <c r="A9" s="126" t="s">
        <v>67</v>
      </c>
      <c r="B9" s="97" t="s">
        <v>222</v>
      </c>
      <c r="C9" s="97" t="s">
        <v>222</v>
      </c>
      <c r="D9" s="231" t="s">
        <v>68</v>
      </c>
      <c r="E9" s="232" t="s">
        <v>312</v>
      </c>
    </row>
    <row r="10" spans="1:5" ht="14.5" x14ac:dyDescent="0.35">
      <c r="A10" s="126" t="s">
        <v>69</v>
      </c>
      <c r="B10" s="97" t="s">
        <v>222</v>
      </c>
      <c r="C10" s="97" t="s">
        <v>222</v>
      </c>
      <c r="D10" s="231" t="s">
        <v>261</v>
      </c>
      <c r="E10" s="223"/>
    </row>
    <row r="11" spans="1:5" ht="14.5" x14ac:dyDescent="0.35">
      <c r="A11" s="126" t="s">
        <v>269</v>
      </c>
      <c r="B11" s="97" t="s">
        <v>222</v>
      </c>
      <c r="C11" s="97" t="s">
        <v>222</v>
      </c>
      <c r="D11" s="231" t="s">
        <v>97</v>
      </c>
      <c r="E11" s="232" t="s">
        <v>357</v>
      </c>
    </row>
    <row r="12" spans="1:5" ht="14.5" x14ac:dyDescent="0.35">
      <c r="A12" s="126" t="s">
        <v>147</v>
      </c>
      <c r="B12" s="97" t="s">
        <v>222</v>
      </c>
      <c r="C12" s="97" t="s">
        <v>222</v>
      </c>
      <c r="D12" s="231" t="s">
        <v>207</v>
      </c>
      <c r="E12" s="223"/>
    </row>
    <row r="13" spans="1:5" ht="14.5" x14ac:dyDescent="0.35">
      <c r="A13" s="127" t="s">
        <v>26</v>
      </c>
      <c r="B13" s="98" t="s">
        <v>222</v>
      </c>
      <c r="C13" s="98" t="s">
        <v>222</v>
      </c>
      <c r="D13" s="260" t="s">
        <v>131</v>
      </c>
      <c r="E13" s="265" t="s">
        <v>310</v>
      </c>
    </row>
    <row r="14" spans="1:5" ht="14.5" x14ac:dyDescent="0.35">
      <c r="A14" s="126" t="s">
        <v>24</v>
      </c>
      <c r="B14" s="97" t="s">
        <v>222</v>
      </c>
      <c r="C14" s="97" t="s">
        <v>222</v>
      </c>
      <c r="D14" s="231" t="s">
        <v>286</v>
      </c>
      <c r="E14" s="232" t="s">
        <v>312</v>
      </c>
    </row>
    <row r="15" spans="1:5" ht="14.5" x14ac:dyDescent="0.35">
      <c r="A15" s="126" t="s">
        <v>73</v>
      </c>
      <c r="B15" s="97" t="s">
        <v>222</v>
      </c>
      <c r="C15" s="97" t="s">
        <v>222</v>
      </c>
      <c r="D15" s="231" t="s">
        <v>411</v>
      </c>
      <c r="E15" s="194"/>
    </row>
    <row r="16" spans="1:5" ht="14.5" x14ac:dyDescent="0.35">
      <c r="A16" s="126" t="s">
        <v>268</v>
      </c>
      <c r="B16" s="97" t="s">
        <v>222</v>
      </c>
      <c r="C16" s="97" t="s">
        <v>222</v>
      </c>
      <c r="D16" s="231" t="s">
        <v>395</v>
      </c>
      <c r="E16" s="232" t="s">
        <v>315</v>
      </c>
    </row>
    <row r="17" spans="1:5" ht="14.5" x14ac:dyDescent="0.35">
      <c r="A17" s="126" t="s">
        <v>165</v>
      </c>
      <c r="B17" s="97" t="s">
        <v>222</v>
      </c>
      <c r="C17" s="97" t="s">
        <v>222</v>
      </c>
      <c r="D17" s="231" t="s">
        <v>379</v>
      </c>
      <c r="E17" s="232" t="s">
        <v>380</v>
      </c>
    </row>
    <row r="18" spans="1:5" ht="14.5" x14ac:dyDescent="0.35">
      <c r="A18" s="126" t="s">
        <v>80</v>
      </c>
      <c r="B18" s="97" t="s">
        <v>222</v>
      </c>
      <c r="C18" s="97" t="s">
        <v>222</v>
      </c>
      <c r="D18" s="231" t="s">
        <v>403</v>
      </c>
      <c r="E18" s="265" t="s">
        <v>404</v>
      </c>
    </row>
    <row r="19" spans="1:5" ht="14.5" x14ac:dyDescent="0.35">
      <c r="A19" s="126" t="s">
        <v>87</v>
      </c>
      <c r="B19" s="97" t="s">
        <v>222</v>
      </c>
      <c r="C19" s="97" t="s">
        <v>222</v>
      </c>
      <c r="D19" s="231" t="s">
        <v>425</v>
      </c>
      <c r="E19" s="265" t="s">
        <v>418</v>
      </c>
    </row>
    <row r="20" spans="1:5" x14ac:dyDescent="0.3">
      <c r="A20" s="102" t="s">
        <v>125</v>
      </c>
      <c r="B20" s="132" t="s">
        <v>222</v>
      </c>
      <c r="C20" s="132" t="s">
        <v>222</v>
      </c>
      <c r="D20" s="286" t="s">
        <v>89</v>
      </c>
      <c r="E20" s="265" t="s">
        <v>317</v>
      </c>
    </row>
    <row r="21" spans="1:5" ht="14.5" x14ac:dyDescent="0.35">
      <c r="A21" s="126" t="s">
        <v>283</v>
      </c>
      <c r="B21" s="97" t="s">
        <v>222</v>
      </c>
      <c r="C21" s="97" t="s">
        <v>222</v>
      </c>
      <c r="D21" s="231" t="s">
        <v>89</v>
      </c>
      <c r="E21" s="232" t="s">
        <v>317</v>
      </c>
    </row>
    <row r="22" spans="1:5" ht="14.5" x14ac:dyDescent="0.35">
      <c r="A22" s="316" t="s">
        <v>452</v>
      </c>
      <c r="B22" s="97" t="s">
        <v>222</v>
      </c>
      <c r="C22" s="97" t="s">
        <v>222</v>
      </c>
      <c r="D22" s="231" t="s">
        <v>453</v>
      </c>
      <c r="E22" s="232" t="s">
        <v>401</v>
      </c>
    </row>
    <row r="23" spans="1:5" ht="14.5" x14ac:dyDescent="0.35">
      <c r="A23" s="126" t="s">
        <v>92</v>
      </c>
      <c r="B23" s="97" t="s">
        <v>222</v>
      </c>
      <c r="C23" s="97" t="s">
        <v>222</v>
      </c>
      <c r="D23" s="231" t="s">
        <v>168</v>
      </c>
      <c r="E23" s="232" t="s">
        <v>317</v>
      </c>
    </row>
    <row r="24" spans="1:5" ht="14.5" x14ac:dyDescent="0.35">
      <c r="A24" s="126" t="s">
        <v>52</v>
      </c>
      <c r="B24" s="97" t="s">
        <v>222</v>
      </c>
      <c r="C24" s="97" t="s">
        <v>222</v>
      </c>
      <c r="D24" s="231" t="s">
        <v>93</v>
      </c>
      <c r="E24" s="232" t="s">
        <v>317</v>
      </c>
    </row>
    <row r="25" spans="1:5" ht="14.5" x14ac:dyDescent="0.35">
      <c r="A25" s="126" t="s">
        <v>47</v>
      </c>
      <c r="B25" s="97" t="s">
        <v>222</v>
      </c>
      <c r="C25" s="97" t="s">
        <v>222</v>
      </c>
      <c r="D25" s="231" t="s">
        <v>95</v>
      </c>
      <c r="E25" s="232" t="s">
        <v>317</v>
      </c>
    </row>
    <row r="26" spans="1:5" ht="14.5" x14ac:dyDescent="0.35">
      <c r="A26" s="126" t="s">
        <v>127</v>
      </c>
      <c r="B26" s="97" t="s">
        <v>222</v>
      </c>
      <c r="C26" s="97" t="s">
        <v>222</v>
      </c>
      <c r="D26" s="231" t="s">
        <v>68</v>
      </c>
      <c r="E26" s="232" t="s">
        <v>317</v>
      </c>
    </row>
    <row r="27" spans="1:5" ht="14.5" x14ac:dyDescent="0.35">
      <c r="A27" s="126" t="s">
        <v>96</v>
      </c>
      <c r="B27" s="97" t="s">
        <v>222</v>
      </c>
      <c r="C27" s="97" t="s">
        <v>222</v>
      </c>
      <c r="D27" s="231" t="s">
        <v>79</v>
      </c>
      <c r="E27" s="232" t="s">
        <v>393</v>
      </c>
    </row>
    <row r="28" spans="1:5" ht="14.5" x14ac:dyDescent="0.35">
      <c r="A28" s="287" t="s">
        <v>426</v>
      </c>
      <c r="B28" s="132" t="s">
        <v>222</v>
      </c>
      <c r="C28" s="132" t="s">
        <v>222</v>
      </c>
      <c r="D28" s="286" t="s">
        <v>427</v>
      </c>
      <c r="E28" s="195" t="s">
        <v>423</v>
      </c>
    </row>
    <row r="29" spans="1:5" ht="14.5" x14ac:dyDescent="0.35">
      <c r="A29" s="126" t="s">
        <v>60</v>
      </c>
      <c r="B29" s="97" t="s">
        <v>222</v>
      </c>
      <c r="C29" s="97" t="s">
        <v>222</v>
      </c>
      <c r="D29" s="231" t="s">
        <v>79</v>
      </c>
      <c r="E29" s="232" t="s">
        <v>311</v>
      </c>
    </row>
    <row r="30" spans="1:5" ht="14.5" x14ac:dyDescent="0.35">
      <c r="A30" s="126" t="s">
        <v>169</v>
      </c>
      <c r="B30" s="97" t="s">
        <v>222</v>
      </c>
      <c r="C30" s="97" t="s">
        <v>222</v>
      </c>
      <c r="D30" s="231" t="s">
        <v>72</v>
      </c>
      <c r="E30" s="229" t="s">
        <v>170</v>
      </c>
    </row>
    <row r="31" spans="1:5" ht="14.5" x14ac:dyDescent="0.35">
      <c r="A31" s="126" t="s">
        <v>158</v>
      </c>
      <c r="B31" s="97" t="s">
        <v>222</v>
      </c>
      <c r="C31" s="97" t="s">
        <v>222</v>
      </c>
      <c r="D31" s="231" t="s">
        <v>74</v>
      </c>
      <c r="E31" s="322" t="s">
        <v>264</v>
      </c>
    </row>
    <row r="32" spans="1:5" ht="14.5" x14ac:dyDescent="0.35">
      <c r="A32" s="126" t="s">
        <v>154</v>
      </c>
      <c r="B32" s="97" t="s">
        <v>222</v>
      </c>
      <c r="C32" s="97" t="s">
        <v>222</v>
      </c>
      <c r="D32" s="231" t="s">
        <v>195</v>
      </c>
      <c r="E32" s="223" t="s">
        <v>385</v>
      </c>
    </row>
    <row r="33" spans="1:5" ht="14.5" x14ac:dyDescent="0.35">
      <c r="A33" s="126" t="s">
        <v>306</v>
      </c>
      <c r="B33" s="97" t="s">
        <v>222</v>
      </c>
      <c r="C33" s="97" t="s">
        <v>222</v>
      </c>
      <c r="D33" s="231" t="s">
        <v>412</v>
      </c>
      <c r="E33" s="229"/>
    </row>
    <row r="34" spans="1:5" ht="14.5" x14ac:dyDescent="0.35">
      <c r="A34" s="126" t="s">
        <v>98</v>
      </c>
      <c r="B34" s="97" t="s">
        <v>222</v>
      </c>
      <c r="C34" s="97" t="s">
        <v>222</v>
      </c>
      <c r="D34" s="231" t="s">
        <v>323</v>
      </c>
      <c r="E34" s="232" t="s">
        <v>317</v>
      </c>
    </row>
    <row r="35" spans="1:5" ht="14.5" x14ac:dyDescent="0.35">
      <c r="A35" s="126" t="s">
        <v>99</v>
      </c>
      <c r="B35" s="97" t="s">
        <v>222</v>
      </c>
      <c r="C35" s="97" t="s">
        <v>222</v>
      </c>
      <c r="D35" s="231" t="s">
        <v>279</v>
      </c>
      <c r="E35" s="232" t="s">
        <v>317</v>
      </c>
    </row>
    <row r="36" spans="1:5" ht="14.5" x14ac:dyDescent="0.35">
      <c r="A36" s="126" t="s">
        <v>100</v>
      </c>
      <c r="B36" s="97" t="s">
        <v>222</v>
      </c>
      <c r="C36" s="97" t="s">
        <v>222</v>
      </c>
      <c r="D36" s="231" t="s">
        <v>72</v>
      </c>
      <c r="E36" s="223"/>
    </row>
    <row r="37" spans="1:5" ht="14.5" x14ac:dyDescent="0.35">
      <c r="A37" s="126" t="s">
        <v>211</v>
      </c>
      <c r="B37" s="97" t="s">
        <v>222</v>
      </c>
      <c r="C37" s="97" t="s">
        <v>222</v>
      </c>
      <c r="D37" s="231" t="s">
        <v>421</v>
      </c>
      <c r="E37" s="194"/>
    </row>
    <row r="38" spans="1:5" ht="14.5" x14ac:dyDescent="0.35">
      <c r="A38" s="126" t="s">
        <v>103</v>
      </c>
      <c r="B38" s="97" t="s">
        <v>222</v>
      </c>
      <c r="C38" s="97" t="s">
        <v>222</v>
      </c>
      <c r="D38" s="231" t="s">
        <v>97</v>
      </c>
      <c r="E38" s="223"/>
    </row>
    <row r="39" spans="1:5" ht="14.5" x14ac:dyDescent="0.35">
      <c r="A39" s="126" t="s">
        <v>105</v>
      </c>
      <c r="B39" s="97" t="s">
        <v>222</v>
      </c>
      <c r="C39" s="97" t="s">
        <v>222</v>
      </c>
      <c r="D39" s="233" t="s">
        <v>106</v>
      </c>
      <c r="E39" s="223"/>
    </row>
    <row r="40" spans="1:5" ht="14.5" x14ac:dyDescent="0.35">
      <c r="A40" s="126" t="s">
        <v>20</v>
      </c>
      <c r="B40" s="97" t="s">
        <v>222</v>
      </c>
      <c r="C40" s="97" t="s">
        <v>222</v>
      </c>
      <c r="D40" s="231" t="s">
        <v>107</v>
      </c>
      <c r="E40" s="223"/>
    </row>
    <row r="41" spans="1:5" ht="14.5" x14ac:dyDescent="0.35">
      <c r="A41" s="126" t="s">
        <v>32</v>
      </c>
      <c r="B41" s="97" t="s">
        <v>222</v>
      </c>
      <c r="C41" s="97" t="s">
        <v>222</v>
      </c>
      <c r="D41" s="231" t="s">
        <v>108</v>
      </c>
      <c r="E41" s="224"/>
    </row>
    <row r="42" spans="1:5" ht="14.5" x14ac:dyDescent="0.35">
      <c r="A42" s="268" t="s">
        <v>402</v>
      </c>
      <c r="B42" s="132" t="s">
        <v>222</v>
      </c>
      <c r="C42" s="132" t="s">
        <v>222</v>
      </c>
      <c r="D42" s="277" t="s">
        <v>405</v>
      </c>
      <c r="E42" s="195" t="s">
        <v>312</v>
      </c>
    </row>
    <row r="43" spans="1:5" ht="14.5" x14ac:dyDescent="0.35">
      <c r="A43" s="126" t="s">
        <v>111</v>
      </c>
      <c r="B43" s="97" t="s">
        <v>222</v>
      </c>
      <c r="C43" s="97" t="s">
        <v>222</v>
      </c>
      <c r="D43" s="231" t="s">
        <v>93</v>
      </c>
      <c r="E43" s="272" t="s">
        <v>317</v>
      </c>
    </row>
    <row r="44" spans="1:5" ht="14.5" x14ac:dyDescent="0.35">
      <c r="A44" s="126" t="s">
        <v>266</v>
      </c>
      <c r="B44" s="97" t="s">
        <v>222</v>
      </c>
      <c r="C44" s="97" t="s">
        <v>222</v>
      </c>
      <c r="D44" s="231" t="s">
        <v>287</v>
      </c>
      <c r="E44" s="232" t="s">
        <v>386</v>
      </c>
    </row>
    <row r="45" spans="1:5" ht="14.5" x14ac:dyDescent="0.35">
      <c r="A45" s="126" t="s">
        <v>113</v>
      </c>
      <c r="B45" s="97" t="s">
        <v>222</v>
      </c>
      <c r="C45" s="97" t="s">
        <v>222</v>
      </c>
      <c r="D45" s="231" t="s">
        <v>430</v>
      </c>
      <c r="E45" s="194"/>
    </row>
    <row r="46" spans="1:5" ht="14.5" x14ac:dyDescent="0.35">
      <c r="A46" s="126" t="s">
        <v>307</v>
      </c>
      <c r="B46" s="97" t="s">
        <v>222</v>
      </c>
      <c r="C46" s="97" t="s">
        <v>222</v>
      </c>
      <c r="D46" s="222" t="s">
        <v>193</v>
      </c>
      <c r="E46" s="223"/>
    </row>
    <row r="47" spans="1:5" ht="14.5" x14ac:dyDescent="0.35">
      <c r="A47" s="126" t="s">
        <v>280</v>
      </c>
      <c r="B47" s="97" t="s">
        <v>222</v>
      </c>
      <c r="C47" s="97" t="s">
        <v>222</v>
      </c>
      <c r="D47" s="231" t="s">
        <v>97</v>
      </c>
      <c r="E47" s="223"/>
    </row>
    <row r="48" spans="1:5" ht="14.5" x14ac:dyDescent="0.35">
      <c r="A48" s="126" t="s">
        <v>212</v>
      </c>
      <c r="B48" s="97" t="s">
        <v>222</v>
      </c>
      <c r="C48" s="97" t="s">
        <v>222</v>
      </c>
      <c r="D48" s="231" t="s">
        <v>420</v>
      </c>
      <c r="E48" s="223"/>
    </row>
    <row r="49" spans="1:5" ht="14.5" x14ac:dyDescent="0.35">
      <c r="A49" s="126" t="s">
        <v>115</v>
      </c>
      <c r="B49" s="97" t="s">
        <v>222</v>
      </c>
      <c r="C49" s="97" t="s">
        <v>222</v>
      </c>
      <c r="D49" s="234" t="s">
        <v>97</v>
      </c>
      <c r="E49" s="232" t="s">
        <v>428</v>
      </c>
    </row>
    <row r="50" spans="1:5" ht="14.5" x14ac:dyDescent="0.35">
      <c r="A50" s="126" t="s">
        <v>55</v>
      </c>
      <c r="B50" s="97" t="s">
        <v>222</v>
      </c>
      <c r="C50" s="97" t="s">
        <v>222</v>
      </c>
      <c r="D50" s="231" t="s">
        <v>309</v>
      </c>
      <c r="E50" s="223"/>
    </row>
    <row r="51" spans="1:5" ht="14.5" x14ac:dyDescent="0.35">
      <c r="A51" s="126" t="s">
        <v>116</v>
      </c>
      <c r="B51" s="97" t="s">
        <v>222</v>
      </c>
      <c r="C51" s="97" t="s">
        <v>222</v>
      </c>
      <c r="D51" s="231" t="s">
        <v>148</v>
      </c>
      <c r="E51" s="224"/>
    </row>
    <row r="52" spans="1:5" ht="14.5" x14ac:dyDescent="0.35">
      <c r="A52" s="126" t="s">
        <v>57</v>
      </c>
      <c r="B52" s="97" t="s">
        <v>222</v>
      </c>
      <c r="C52" s="97" t="s">
        <v>222</v>
      </c>
      <c r="D52" s="231" t="s">
        <v>166</v>
      </c>
      <c r="E52" s="232" t="s">
        <v>390</v>
      </c>
    </row>
    <row r="53" spans="1:5" ht="15.65" customHeight="1" x14ac:dyDescent="0.35">
      <c r="A53" s="126" t="s">
        <v>191</v>
      </c>
      <c r="B53" s="97" t="s">
        <v>222</v>
      </c>
      <c r="C53" s="97" t="s">
        <v>222</v>
      </c>
      <c r="D53" s="231" t="s">
        <v>413</v>
      </c>
      <c r="E53" s="196"/>
    </row>
    <row r="54" spans="1:5" ht="14.5" x14ac:dyDescent="0.35">
      <c r="A54" s="126" t="s">
        <v>41</v>
      </c>
      <c r="B54" s="97" t="s">
        <v>222</v>
      </c>
      <c r="C54" s="97" t="s">
        <v>222</v>
      </c>
      <c r="D54" s="231" t="s">
        <v>97</v>
      </c>
      <c r="E54" s="232" t="s">
        <v>310</v>
      </c>
    </row>
    <row r="55" spans="1:5" ht="14.5" x14ac:dyDescent="0.35">
      <c r="A55" s="126" t="s">
        <v>118</v>
      </c>
      <c r="B55" s="97" t="s">
        <v>222</v>
      </c>
      <c r="C55" s="97" t="s">
        <v>222</v>
      </c>
      <c r="D55" s="231" t="s">
        <v>159</v>
      </c>
      <c r="E55" s="223"/>
    </row>
    <row r="56" spans="1:5" x14ac:dyDescent="0.3">
      <c r="A56" s="102" t="s">
        <v>419</v>
      </c>
      <c r="B56" s="132" t="s">
        <v>222</v>
      </c>
      <c r="C56" s="132" t="s">
        <v>222</v>
      </c>
      <c r="D56" s="286" t="s">
        <v>425</v>
      </c>
      <c r="E56" s="195" t="s">
        <v>423</v>
      </c>
    </row>
    <row r="57" spans="1:5" ht="14.5" x14ac:dyDescent="0.35">
      <c r="A57" s="126" t="s">
        <v>173</v>
      </c>
      <c r="B57" s="97" t="s">
        <v>222</v>
      </c>
      <c r="C57" s="97" t="s">
        <v>222</v>
      </c>
      <c r="D57" s="231" t="s">
        <v>174</v>
      </c>
      <c r="E57" s="223"/>
    </row>
    <row r="58" spans="1:5" ht="14.5" x14ac:dyDescent="0.35">
      <c r="A58" s="126" t="s">
        <v>270</v>
      </c>
      <c r="B58" s="97" t="s">
        <v>222</v>
      </c>
      <c r="C58" s="97" t="s">
        <v>222</v>
      </c>
      <c r="D58" s="231" t="s">
        <v>97</v>
      </c>
      <c r="E58" s="232" t="s">
        <v>31</v>
      </c>
    </row>
    <row r="59" spans="1:5" ht="14.5" x14ac:dyDescent="0.35">
      <c r="A59" s="326" t="s">
        <v>481</v>
      </c>
      <c r="B59" s="97" t="s">
        <v>222</v>
      </c>
      <c r="C59" s="97" t="s">
        <v>222</v>
      </c>
      <c r="D59" s="231" t="s">
        <v>483</v>
      </c>
      <c r="E59" s="232" t="s">
        <v>482</v>
      </c>
    </row>
    <row r="60" spans="1:5" x14ac:dyDescent="0.3">
      <c r="A60" s="102" t="s">
        <v>126</v>
      </c>
      <c r="B60" s="132" t="s">
        <v>222</v>
      </c>
      <c r="C60" s="132" t="s">
        <v>222</v>
      </c>
      <c r="D60" s="286" t="s">
        <v>89</v>
      </c>
      <c r="E60" s="223"/>
    </row>
    <row r="61" spans="1:5" ht="14.5" x14ac:dyDescent="0.35">
      <c r="A61" s="126" t="s">
        <v>119</v>
      </c>
      <c r="B61" s="97" t="s">
        <v>222</v>
      </c>
      <c r="C61" s="97" t="s">
        <v>222</v>
      </c>
      <c r="D61" s="231" t="s">
        <v>89</v>
      </c>
      <c r="E61" s="223"/>
    </row>
    <row r="62" spans="1:5" ht="14.5" x14ac:dyDescent="0.35">
      <c r="A62" s="126" t="s">
        <v>11</v>
      </c>
      <c r="B62" s="97" t="s">
        <v>222</v>
      </c>
      <c r="C62" s="97" t="s">
        <v>222</v>
      </c>
      <c r="D62" s="231" t="s">
        <v>120</v>
      </c>
      <c r="E62" s="223"/>
    </row>
    <row r="63" spans="1:5" ht="14.5" x14ac:dyDescent="0.35">
      <c r="A63" s="126" t="s">
        <v>198</v>
      </c>
      <c r="B63" s="132" t="s">
        <v>222</v>
      </c>
      <c r="C63" s="132" t="s">
        <v>222</v>
      </c>
      <c r="D63" s="286" t="s">
        <v>72</v>
      </c>
      <c r="E63" s="224"/>
    </row>
    <row r="64" spans="1:5" ht="14.5" x14ac:dyDescent="0.35">
      <c r="A64" s="230" t="s">
        <v>343</v>
      </c>
      <c r="B64" s="97" t="s">
        <v>222</v>
      </c>
      <c r="C64" s="97" t="s">
        <v>222</v>
      </c>
      <c r="D64" s="231" t="s">
        <v>342</v>
      </c>
      <c r="E64" s="195"/>
    </row>
    <row r="65" spans="1:5" ht="14.5" x14ac:dyDescent="0.35">
      <c r="A65" s="126" t="s">
        <v>54</v>
      </c>
      <c r="B65" s="97" t="s">
        <v>222</v>
      </c>
      <c r="C65" s="97" t="s">
        <v>222</v>
      </c>
      <c r="D65" s="231" t="s">
        <v>89</v>
      </c>
      <c r="E65" s="224"/>
    </row>
    <row r="66" spans="1:5" ht="14.5" x14ac:dyDescent="0.35">
      <c r="A66" s="126" t="s">
        <v>263</v>
      </c>
      <c r="B66" s="97" t="s">
        <v>222</v>
      </c>
      <c r="C66" s="97" t="s">
        <v>222</v>
      </c>
      <c r="D66" s="231" t="s">
        <v>95</v>
      </c>
      <c r="E66" s="224"/>
    </row>
    <row r="67" spans="1:5" ht="14.5" x14ac:dyDescent="0.35">
      <c r="A67" s="126" t="s">
        <v>15</v>
      </c>
      <c r="B67" s="97" t="s">
        <v>222</v>
      </c>
      <c r="C67" s="97" t="s">
        <v>222</v>
      </c>
      <c r="D67" s="231" t="s">
        <v>223</v>
      </c>
      <c r="E67" s="224"/>
    </row>
    <row r="68" spans="1:5" ht="14.5" x14ac:dyDescent="0.35">
      <c r="A68" s="126" t="s">
        <v>155</v>
      </c>
      <c r="B68" s="97" t="s">
        <v>222</v>
      </c>
      <c r="C68" s="97" t="s">
        <v>221</v>
      </c>
      <c r="D68" s="231" t="s">
        <v>449</v>
      </c>
      <c r="E68" s="269" t="s">
        <v>399</v>
      </c>
    </row>
    <row r="69" spans="1:5" ht="14.5" x14ac:dyDescent="0.35">
      <c r="A69" s="126" t="s">
        <v>167</v>
      </c>
      <c r="B69" s="97" t="s">
        <v>222</v>
      </c>
      <c r="C69" s="97" t="s">
        <v>221</v>
      </c>
      <c r="D69" s="231" t="s">
        <v>136</v>
      </c>
      <c r="E69" s="232" t="s">
        <v>431</v>
      </c>
    </row>
    <row r="70" spans="1:5" ht="14.5" x14ac:dyDescent="0.35">
      <c r="A70" s="126" t="s">
        <v>289</v>
      </c>
      <c r="B70" s="97" t="s">
        <v>222</v>
      </c>
      <c r="C70" s="97" t="s">
        <v>221</v>
      </c>
      <c r="D70" s="231" t="s">
        <v>121</v>
      </c>
      <c r="E70" s="224" t="s">
        <v>291</v>
      </c>
    </row>
    <row r="71" spans="1:5" ht="14.5" x14ac:dyDescent="0.35">
      <c r="A71" s="268" t="s">
        <v>414</v>
      </c>
      <c r="B71" s="97" t="s">
        <v>222</v>
      </c>
      <c r="C71" s="97" t="s">
        <v>221</v>
      </c>
      <c r="D71" s="231" t="s">
        <v>410</v>
      </c>
      <c r="E71" s="194"/>
    </row>
    <row r="72" spans="1:5" ht="14.5" x14ac:dyDescent="0.35">
      <c r="A72" s="126" t="s">
        <v>48</v>
      </c>
      <c r="B72" s="97" t="s">
        <v>222</v>
      </c>
      <c r="C72" s="97" t="s">
        <v>221</v>
      </c>
      <c r="D72" s="231" t="s">
        <v>424</v>
      </c>
      <c r="E72" s="223"/>
    </row>
    <row r="73" spans="1:5" s="99" customFormat="1" ht="14.5" customHeight="1" x14ac:dyDescent="0.35">
      <c r="A73" s="264" t="s">
        <v>381</v>
      </c>
      <c r="B73" s="97" t="s">
        <v>222</v>
      </c>
      <c r="C73" s="97" t="s">
        <v>221</v>
      </c>
      <c r="D73" s="231" t="s">
        <v>396</v>
      </c>
      <c r="E73" s="102" t="s">
        <v>382</v>
      </c>
    </row>
    <row r="74" spans="1:5" ht="14.5" x14ac:dyDescent="0.35">
      <c r="A74" s="126" t="s">
        <v>181</v>
      </c>
      <c r="B74" s="97" t="s">
        <v>222</v>
      </c>
      <c r="C74" s="97" t="s">
        <v>221</v>
      </c>
      <c r="D74" s="233" t="s">
        <v>259</v>
      </c>
      <c r="E74" s="232" t="s">
        <v>479</v>
      </c>
    </row>
    <row r="75" spans="1:5" ht="14.5" x14ac:dyDescent="0.35">
      <c r="A75" s="126" t="s">
        <v>27</v>
      </c>
      <c r="B75" s="97" t="s">
        <v>222</v>
      </c>
      <c r="C75" s="97" t="s">
        <v>221</v>
      </c>
      <c r="D75" s="231" t="s">
        <v>121</v>
      </c>
      <c r="E75" s="232" t="s">
        <v>260</v>
      </c>
    </row>
    <row r="76" spans="1:5" ht="14.5" x14ac:dyDescent="0.35">
      <c r="A76" s="268" t="s">
        <v>408</v>
      </c>
      <c r="B76" s="132" t="s">
        <v>222</v>
      </c>
      <c r="C76" s="132" t="s">
        <v>221</v>
      </c>
      <c r="D76" s="277" t="s">
        <v>409</v>
      </c>
      <c r="E76" s="195"/>
    </row>
    <row r="77" spans="1:5" ht="14.5" x14ac:dyDescent="0.35">
      <c r="A77" s="126" t="s">
        <v>262</v>
      </c>
      <c r="B77" s="97" t="s">
        <v>222</v>
      </c>
      <c r="C77" s="97" t="s">
        <v>221</v>
      </c>
      <c r="D77" s="231" t="s">
        <v>388</v>
      </c>
      <c r="E77" s="232" t="s">
        <v>387</v>
      </c>
    </row>
    <row r="78" spans="1:5" ht="14.5" x14ac:dyDescent="0.35">
      <c r="A78" s="126" t="s">
        <v>185</v>
      </c>
      <c r="B78" s="97" t="s">
        <v>222</v>
      </c>
      <c r="C78" s="97" t="s">
        <v>221</v>
      </c>
      <c r="D78" s="231" t="s">
        <v>384</v>
      </c>
      <c r="E78" s="232" t="s">
        <v>451</v>
      </c>
    </row>
    <row r="79" spans="1:5" ht="14.5" x14ac:dyDescent="0.35">
      <c r="A79" s="295" t="s">
        <v>407</v>
      </c>
      <c r="B79" s="97" t="s">
        <v>222</v>
      </c>
      <c r="C79" s="97" t="s">
        <v>221</v>
      </c>
      <c r="D79" s="231" t="s">
        <v>136</v>
      </c>
      <c r="E79" s="194" t="s">
        <v>439</v>
      </c>
    </row>
    <row r="80" spans="1:5" ht="14.5" x14ac:dyDescent="0.35">
      <c r="A80" s="126" t="s">
        <v>183</v>
      </c>
      <c r="B80" s="97" t="s">
        <v>222</v>
      </c>
      <c r="C80" s="97" t="s">
        <v>221</v>
      </c>
      <c r="D80" s="231" t="s">
        <v>384</v>
      </c>
      <c r="E80" s="232" t="s">
        <v>260</v>
      </c>
    </row>
    <row r="81" spans="1:5" ht="14.5" x14ac:dyDescent="0.35">
      <c r="A81" s="317" t="s">
        <v>454</v>
      </c>
      <c r="B81" s="132" t="s">
        <v>222</v>
      </c>
      <c r="C81" s="132" t="s">
        <v>221</v>
      </c>
      <c r="D81" s="286" t="s">
        <v>136</v>
      </c>
      <c r="E81" s="195"/>
    </row>
    <row r="82" spans="1:5" ht="14.5" x14ac:dyDescent="0.35">
      <c r="A82" s="126" t="s">
        <v>8</v>
      </c>
      <c r="B82" s="97" t="s">
        <v>222</v>
      </c>
      <c r="C82" s="236" t="s">
        <v>221</v>
      </c>
      <c r="D82" s="231" t="s">
        <v>445</v>
      </c>
      <c r="E82" s="224"/>
    </row>
    <row r="83" spans="1:5" ht="14.5" x14ac:dyDescent="0.35">
      <c r="A83" s="316" t="s">
        <v>265</v>
      </c>
      <c r="B83" s="97" t="s">
        <v>376</v>
      </c>
      <c r="C83" s="97" t="s">
        <v>222</v>
      </c>
      <c r="D83" s="234" t="s">
        <v>377</v>
      </c>
      <c r="E83" s="223"/>
    </row>
    <row r="84" spans="1:5" ht="14.5" x14ac:dyDescent="0.35">
      <c r="A84" s="126" t="s">
        <v>40</v>
      </c>
      <c r="B84" s="97" t="s">
        <v>376</v>
      </c>
      <c r="C84" s="97" t="s">
        <v>222</v>
      </c>
      <c r="D84" s="231" t="s">
        <v>383</v>
      </c>
      <c r="E84" s="223"/>
    </row>
    <row r="85" spans="1:5" ht="14.5" x14ac:dyDescent="0.35">
      <c r="A85" s="126" t="s">
        <v>70</v>
      </c>
      <c r="B85" s="97" t="s">
        <v>221</v>
      </c>
      <c r="C85" s="97" t="s">
        <v>222</v>
      </c>
      <c r="D85" s="231" t="s">
        <v>378</v>
      </c>
      <c r="E85" s="232" t="s">
        <v>313</v>
      </c>
    </row>
    <row r="86" spans="1:5" ht="14.5" x14ac:dyDescent="0.35">
      <c r="A86" s="126" t="s">
        <v>192</v>
      </c>
      <c r="B86" s="97" t="s">
        <v>221</v>
      </c>
      <c r="C86" s="97" t="s">
        <v>222</v>
      </c>
      <c r="D86" s="231" t="s">
        <v>450</v>
      </c>
      <c r="E86" s="232" t="s">
        <v>392</v>
      </c>
    </row>
    <row r="87" spans="1:5" ht="14.5" x14ac:dyDescent="0.35">
      <c r="A87" s="126" t="s">
        <v>71</v>
      </c>
      <c r="B87" s="97" t="s">
        <v>221</v>
      </c>
      <c r="C87" s="97" t="s">
        <v>222</v>
      </c>
      <c r="D87" s="231" t="s">
        <v>333</v>
      </c>
      <c r="E87" s="223"/>
    </row>
    <row r="88" spans="1:5" ht="14.5" x14ac:dyDescent="0.35">
      <c r="A88" s="126" t="s">
        <v>182</v>
      </c>
      <c r="B88" s="97" t="s">
        <v>221</v>
      </c>
      <c r="C88" s="97" t="s">
        <v>222</v>
      </c>
      <c r="D88" s="231" t="s">
        <v>196</v>
      </c>
      <c r="E88" s="194"/>
    </row>
    <row r="89" spans="1:5" ht="14.5" x14ac:dyDescent="0.35">
      <c r="A89" s="126" t="s">
        <v>34</v>
      </c>
      <c r="B89" s="97" t="s">
        <v>221</v>
      </c>
      <c r="C89" s="97" t="s">
        <v>222</v>
      </c>
      <c r="D89" s="234" t="s">
        <v>389</v>
      </c>
      <c r="E89" s="228"/>
    </row>
    <row r="90" spans="1:5" ht="14.5" x14ac:dyDescent="0.35">
      <c r="A90" s="126" t="s">
        <v>33</v>
      </c>
      <c r="B90" s="98" t="s">
        <v>221</v>
      </c>
      <c r="C90" s="98" t="s">
        <v>222</v>
      </c>
      <c r="D90" s="260" t="s">
        <v>200</v>
      </c>
      <c r="E90" s="194" t="s">
        <v>423</v>
      </c>
    </row>
    <row r="91" spans="1:5" ht="14.5" x14ac:dyDescent="0.35">
      <c r="A91" s="291" t="s">
        <v>271</v>
      </c>
      <c r="B91" s="97" t="s">
        <v>221</v>
      </c>
      <c r="C91" s="97" t="s">
        <v>222</v>
      </c>
      <c r="D91" s="231" t="s">
        <v>435</v>
      </c>
      <c r="E91" s="194"/>
    </row>
    <row r="92" spans="1:5" ht="14.5" x14ac:dyDescent="0.35">
      <c r="A92" s="127" t="s">
        <v>271</v>
      </c>
      <c r="B92" s="98" t="s">
        <v>221</v>
      </c>
      <c r="C92" s="98" t="s">
        <v>222</v>
      </c>
      <c r="D92" s="260" t="s">
        <v>460</v>
      </c>
      <c r="E92" s="224"/>
    </row>
    <row r="93" spans="1:5" ht="14.5" x14ac:dyDescent="0.35">
      <c r="A93" s="126" t="s">
        <v>331</v>
      </c>
      <c r="B93" s="97" t="s">
        <v>221</v>
      </c>
      <c r="C93" s="97" t="s">
        <v>222</v>
      </c>
      <c r="D93" s="231" t="s">
        <v>440</v>
      </c>
      <c r="E93" s="223"/>
    </row>
    <row r="94" spans="1:5" ht="14.5" x14ac:dyDescent="0.35">
      <c r="A94" s="327" t="s">
        <v>274</v>
      </c>
      <c r="B94" s="97" t="s">
        <v>221</v>
      </c>
      <c r="C94" s="97" t="s">
        <v>222</v>
      </c>
      <c r="D94" s="231" t="s">
        <v>440</v>
      </c>
      <c r="E94" s="223"/>
    </row>
    <row r="95" spans="1:5" ht="14.5" x14ac:dyDescent="0.35">
      <c r="A95" s="126" t="s">
        <v>180</v>
      </c>
      <c r="B95" s="97" t="s">
        <v>221</v>
      </c>
      <c r="C95" s="97" t="s">
        <v>221</v>
      </c>
      <c r="D95" s="167" t="s">
        <v>161</v>
      </c>
      <c r="E95" s="196"/>
    </row>
    <row r="96" spans="1:5" ht="14.5" x14ac:dyDescent="0.35">
      <c r="A96" s="126" t="s">
        <v>53</v>
      </c>
      <c r="B96" s="97" t="s">
        <v>221</v>
      </c>
      <c r="C96" s="97" t="s">
        <v>221</v>
      </c>
      <c r="D96" s="231" t="s">
        <v>177</v>
      </c>
      <c r="E96" s="232" t="s">
        <v>177</v>
      </c>
    </row>
    <row r="97" spans="1:5" ht="14.5" x14ac:dyDescent="0.35">
      <c r="A97" s="126" t="s">
        <v>178</v>
      </c>
      <c r="B97" s="97" t="s">
        <v>221</v>
      </c>
      <c r="C97" s="97" t="s">
        <v>221</v>
      </c>
      <c r="D97" s="222" t="s">
        <v>179</v>
      </c>
      <c r="E97" s="223"/>
    </row>
    <row r="98" spans="1:5" ht="14.5" x14ac:dyDescent="0.35">
      <c r="A98" s="126" t="s">
        <v>184</v>
      </c>
      <c r="B98" s="97" t="s">
        <v>221</v>
      </c>
      <c r="C98" s="97" t="s">
        <v>221</v>
      </c>
      <c r="D98" s="222" t="s">
        <v>459</v>
      </c>
      <c r="E98" s="232" t="s">
        <v>462</v>
      </c>
    </row>
    <row r="99" spans="1:5" ht="14.5" x14ac:dyDescent="0.35">
      <c r="A99" s="126" t="s">
        <v>61</v>
      </c>
      <c r="B99" s="97" t="s">
        <v>221</v>
      </c>
      <c r="C99" s="97" t="s">
        <v>221</v>
      </c>
      <c r="D99" s="167" t="s">
        <v>101</v>
      </c>
      <c r="E99" s="194"/>
    </row>
    <row r="100" spans="1:5" x14ac:dyDescent="0.3">
      <c r="A100" s="102" t="s">
        <v>202</v>
      </c>
      <c r="B100" s="132"/>
      <c r="C100" s="132"/>
      <c r="D100" s="225" t="s">
        <v>321</v>
      </c>
      <c r="E100" s="224"/>
    </row>
    <row r="101" spans="1:5" ht="14.5" x14ac:dyDescent="0.35">
      <c r="A101" s="126" t="s">
        <v>176</v>
      </c>
      <c r="B101" s="97"/>
      <c r="C101" s="97"/>
      <c r="D101" s="167" t="s">
        <v>422</v>
      </c>
      <c r="E101" s="194"/>
    </row>
    <row r="102" spans="1:5" ht="14.5" x14ac:dyDescent="0.35">
      <c r="A102" s="126" t="s">
        <v>324</v>
      </c>
      <c r="B102" s="97"/>
      <c r="C102" s="97"/>
      <c r="D102" s="222" t="s">
        <v>196</v>
      </c>
      <c r="E102" s="223"/>
    </row>
    <row r="103" spans="1:5" ht="14.5" x14ac:dyDescent="0.35">
      <c r="A103" s="126" t="s">
        <v>75</v>
      </c>
      <c r="B103" s="97"/>
      <c r="C103" s="97"/>
      <c r="D103" s="222" t="s">
        <v>336</v>
      </c>
      <c r="E103" s="223" t="s">
        <v>337</v>
      </c>
    </row>
    <row r="104" spans="1:5" ht="14.5" x14ac:dyDescent="0.35">
      <c r="A104" s="126" t="s">
        <v>76</v>
      </c>
      <c r="B104" s="97"/>
      <c r="C104" s="97"/>
      <c r="D104" s="167" t="s">
        <v>121</v>
      </c>
      <c r="E104" s="194"/>
    </row>
    <row r="105" spans="1:5" ht="14.5" x14ac:dyDescent="0.35">
      <c r="A105" s="126" t="s">
        <v>77</v>
      </c>
      <c r="B105" s="97"/>
      <c r="C105" s="97"/>
      <c r="D105" s="167" t="s">
        <v>78</v>
      </c>
      <c r="E105" s="194"/>
    </row>
    <row r="106" spans="1:5" ht="14.5" x14ac:dyDescent="0.35">
      <c r="A106" s="126" t="s">
        <v>123</v>
      </c>
      <c r="B106" s="97"/>
      <c r="C106" s="97"/>
      <c r="D106" s="169" t="s">
        <v>220</v>
      </c>
      <c r="E106" s="101"/>
    </row>
    <row r="107" spans="1:5" ht="14.5" x14ac:dyDescent="0.35">
      <c r="A107" s="126" t="s">
        <v>81</v>
      </c>
      <c r="B107" s="97"/>
      <c r="C107" s="97"/>
      <c r="D107" s="167"/>
      <c r="E107" s="194"/>
    </row>
    <row r="108" spans="1:5" ht="14.5" x14ac:dyDescent="0.35">
      <c r="A108" s="126" t="s">
        <v>82</v>
      </c>
      <c r="B108" s="97"/>
      <c r="C108" s="97"/>
      <c r="D108" s="167"/>
      <c r="E108" s="194"/>
    </row>
    <row r="109" spans="1:5" ht="14.5" x14ac:dyDescent="0.35">
      <c r="A109" s="126" t="s">
        <v>83</v>
      </c>
      <c r="B109" s="97"/>
      <c r="C109" s="97"/>
      <c r="D109" s="222" t="s">
        <v>139</v>
      </c>
      <c r="E109" s="224" t="s">
        <v>317</v>
      </c>
    </row>
    <row r="110" spans="1:5" ht="14.5" x14ac:dyDescent="0.35">
      <c r="A110" s="126" t="s">
        <v>84</v>
      </c>
      <c r="B110" s="97"/>
      <c r="C110" s="97"/>
      <c r="D110" s="167" t="s">
        <v>85</v>
      </c>
      <c r="E110" s="194"/>
    </row>
    <row r="111" spans="1:5" ht="14.5" x14ac:dyDescent="0.35">
      <c r="A111" s="126" t="s">
        <v>86</v>
      </c>
      <c r="B111" s="97"/>
      <c r="C111" s="97"/>
      <c r="D111" s="167"/>
      <c r="E111" s="194"/>
    </row>
    <row r="112" spans="1:5" ht="14.5" x14ac:dyDescent="0.35">
      <c r="A112" s="126" t="s">
        <v>88</v>
      </c>
      <c r="B112" s="97"/>
      <c r="C112" s="97"/>
      <c r="D112" s="167" t="s">
        <v>130</v>
      </c>
      <c r="E112" s="194"/>
    </row>
    <row r="113" spans="1:5" ht="14.5" x14ac:dyDescent="0.35">
      <c r="A113" s="126" t="s">
        <v>187</v>
      </c>
      <c r="B113" s="97"/>
      <c r="C113" s="97"/>
      <c r="D113" s="167" t="s">
        <v>197</v>
      </c>
      <c r="E113" s="194"/>
    </row>
    <row r="114" spans="1:5" ht="14.5" x14ac:dyDescent="0.35">
      <c r="A114" s="134" t="s">
        <v>162</v>
      </c>
      <c r="B114" s="97"/>
      <c r="C114" s="97"/>
      <c r="D114" s="167" t="s">
        <v>93</v>
      </c>
      <c r="E114" s="194"/>
    </row>
    <row r="115" spans="1:5" ht="14.5" x14ac:dyDescent="0.35">
      <c r="A115" s="297" t="s">
        <v>35</v>
      </c>
      <c r="B115" s="97"/>
      <c r="C115" s="97"/>
      <c r="D115" s="167" t="s">
        <v>214</v>
      </c>
      <c r="E115" s="194"/>
    </row>
    <row r="116" spans="1:5" ht="14.5" x14ac:dyDescent="0.35">
      <c r="A116" s="125" t="s">
        <v>90</v>
      </c>
      <c r="B116" s="97"/>
      <c r="C116" s="97"/>
      <c r="D116" s="128" t="s">
        <v>91</v>
      </c>
      <c r="E116" s="194"/>
    </row>
    <row r="117" spans="1:5" ht="14.5" x14ac:dyDescent="0.35">
      <c r="A117" s="125" t="s">
        <v>124</v>
      </c>
      <c r="B117" s="97"/>
      <c r="C117" s="97"/>
      <c r="D117" s="128" t="s">
        <v>157</v>
      </c>
      <c r="E117" s="194"/>
    </row>
    <row r="118" spans="1:5" ht="14.5" x14ac:dyDescent="0.35">
      <c r="A118" s="125" t="s">
        <v>290</v>
      </c>
      <c r="B118" s="97"/>
      <c r="C118" s="97"/>
      <c r="D118" s="222" t="s">
        <v>136</v>
      </c>
      <c r="E118" s="227" t="s">
        <v>292</v>
      </c>
    </row>
    <row r="119" spans="1:5" ht="14.5" x14ac:dyDescent="0.35">
      <c r="A119" s="126" t="s">
        <v>58</v>
      </c>
      <c r="B119" s="97"/>
      <c r="C119" s="97"/>
      <c r="D119" s="222" t="s">
        <v>335</v>
      </c>
      <c r="E119" s="223" t="s">
        <v>278</v>
      </c>
    </row>
    <row r="120" spans="1:5" ht="14.5" x14ac:dyDescent="0.35">
      <c r="A120" s="126" t="s">
        <v>298</v>
      </c>
      <c r="B120" s="97"/>
      <c r="C120" s="97"/>
      <c r="D120" s="222" t="s">
        <v>338</v>
      </c>
      <c r="E120" s="223" t="s">
        <v>330</v>
      </c>
    </row>
    <row r="121" spans="1:5" ht="14.5" x14ac:dyDescent="0.35">
      <c r="A121" s="126" t="s">
        <v>190</v>
      </c>
      <c r="B121" s="97"/>
      <c r="C121" s="97"/>
      <c r="D121" s="167" t="s">
        <v>199</v>
      </c>
      <c r="E121" s="194"/>
    </row>
    <row r="122" spans="1:5" ht="14.5" x14ac:dyDescent="0.35">
      <c r="A122" s="126" t="s">
        <v>102</v>
      </c>
      <c r="B122" s="97"/>
      <c r="C122" s="97"/>
      <c r="D122" s="167" t="s">
        <v>117</v>
      </c>
      <c r="E122" s="194"/>
    </row>
    <row r="123" spans="1:5" ht="14.5" x14ac:dyDescent="0.35">
      <c r="A123" s="126" t="s">
        <v>51</v>
      </c>
      <c r="B123" s="97"/>
      <c r="C123" s="97"/>
      <c r="D123" s="128" t="s">
        <v>104</v>
      </c>
      <c r="E123" s="194"/>
    </row>
    <row r="124" spans="1:5" ht="14.5" x14ac:dyDescent="0.35">
      <c r="A124" s="126" t="s">
        <v>213</v>
      </c>
      <c r="B124" s="97"/>
      <c r="C124" s="97"/>
      <c r="D124" s="167" t="s">
        <v>325</v>
      </c>
      <c r="E124" s="195"/>
    </row>
    <row r="125" spans="1:5" ht="14.5" x14ac:dyDescent="0.35">
      <c r="A125" s="126" t="s">
        <v>267</v>
      </c>
      <c r="B125" s="97"/>
      <c r="C125" s="97"/>
      <c r="D125" s="222" t="s">
        <v>121</v>
      </c>
      <c r="E125" s="223" t="s">
        <v>316</v>
      </c>
    </row>
    <row r="126" spans="1:5" ht="14.5" x14ac:dyDescent="0.35">
      <c r="A126" s="126" t="s">
        <v>328</v>
      </c>
      <c r="B126" s="97"/>
      <c r="C126" s="97"/>
      <c r="D126" s="222" t="s">
        <v>95</v>
      </c>
      <c r="E126" s="224"/>
    </row>
    <row r="127" spans="1:5" ht="14.5" x14ac:dyDescent="0.35">
      <c r="A127" s="126" t="s">
        <v>37</v>
      </c>
      <c r="B127" s="98"/>
      <c r="C127" s="98"/>
      <c r="D127" s="129" t="s">
        <v>109</v>
      </c>
      <c r="E127" s="101"/>
    </row>
    <row r="128" spans="1:5" ht="14.5" x14ac:dyDescent="0.35">
      <c r="A128" s="126" t="s">
        <v>56</v>
      </c>
      <c r="B128" s="97"/>
      <c r="C128" s="97"/>
      <c r="D128" s="128" t="s">
        <v>110</v>
      </c>
      <c r="E128" s="194"/>
    </row>
    <row r="129" spans="1:5" ht="14.5" x14ac:dyDescent="0.35">
      <c r="A129" s="126" t="s">
        <v>112</v>
      </c>
      <c r="B129" s="97"/>
      <c r="C129" s="97"/>
      <c r="D129" s="128"/>
      <c r="E129" s="194"/>
    </row>
    <row r="130" spans="1:5" ht="14.5" x14ac:dyDescent="0.35">
      <c r="A130" s="126" t="s">
        <v>210</v>
      </c>
      <c r="B130" s="97"/>
      <c r="C130" s="97"/>
      <c r="D130" s="167" t="s">
        <v>326</v>
      </c>
      <c r="E130" s="194"/>
    </row>
    <row r="131" spans="1:5" ht="14.5" x14ac:dyDescent="0.35">
      <c r="A131" s="126" t="s">
        <v>114</v>
      </c>
      <c r="B131" s="97"/>
      <c r="C131" s="97"/>
      <c r="D131" s="199" t="s">
        <v>275</v>
      </c>
      <c r="E131" s="195"/>
    </row>
    <row r="132" spans="1:5" ht="14.5" x14ac:dyDescent="0.35">
      <c r="A132" s="126" t="s">
        <v>186</v>
      </c>
      <c r="B132" s="97"/>
      <c r="C132" s="97"/>
      <c r="D132" s="167" t="s">
        <v>208</v>
      </c>
      <c r="E132" s="195"/>
    </row>
    <row r="133" spans="1:5" ht="14.5" x14ac:dyDescent="0.35">
      <c r="A133" s="126" t="s">
        <v>302</v>
      </c>
      <c r="B133" s="97"/>
      <c r="C133" s="97"/>
      <c r="D133" s="222" t="s">
        <v>303</v>
      </c>
      <c r="E133" s="223"/>
    </row>
    <row r="134" spans="1:5" ht="14.5" x14ac:dyDescent="0.35">
      <c r="A134" s="126" t="s">
        <v>201</v>
      </c>
      <c r="B134" s="97"/>
      <c r="C134" s="97"/>
      <c r="D134" s="167" t="s">
        <v>179</v>
      </c>
      <c r="E134" s="194"/>
    </row>
    <row r="135" spans="1:5" ht="14.5" x14ac:dyDescent="0.35">
      <c r="A135" s="126" t="s">
        <v>297</v>
      </c>
      <c r="B135" s="97"/>
      <c r="C135" s="97"/>
      <c r="D135" s="222" t="s">
        <v>136</v>
      </c>
      <c r="E135" s="223" t="s">
        <v>301</v>
      </c>
    </row>
    <row r="136" spans="1:5" ht="14.5" x14ac:dyDescent="0.35">
      <c r="A136" s="126" t="s">
        <v>128</v>
      </c>
      <c r="B136" s="97"/>
      <c r="C136" s="97"/>
      <c r="D136" s="128" t="s">
        <v>145</v>
      </c>
      <c r="E136" s="195"/>
    </row>
    <row r="137" spans="1:5" ht="14.5" x14ac:dyDescent="0.35">
      <c r="A137" s="126" t="s">
        <v>172</v>
      </c>
      <c r="B137" s="97"/>
      <c r="C137" s="97"/>
      <c r="D137" s="226" t="s">
        <v>334</v>
      </c>
      <c r="E137" s="224"/>
    </row>
    <row r="138" spans="1:5" ht="14.5" x14ac:dyDescent="0.35">
      <c r="A138" s="126" t="s">
        <v>188</v>
      </c>
      <c r="B138" s="97"/>
      <c r="C138" s="97"/>
      <c r="D138" s="299" t="s">
        <v>339</v>
      </c>
      <c r="E138" s="224" t="s">
        <v>317</v>
      </c>
    </row>
    <row r="139" spans="1:5" ht="14.5" x14ac:dyDescent="0.35">
      <c r="A139" s="126" t="s">
        <v>304</v>
      </c>
      <c r="B139" s="97"/>
      <c r="C139" s="97"/>
      <c r="D139" s="226" t="s">
        <v>305</v>
      </c>
      <c r="E139" s="224"/>
    </row>
    <row r="140" spans="1:5" ht="14.5" x14ac:dyDescent="0.35">
      <c r="A140" s="275" t="s">
        <v>175</v>
      </c>
      <c r="B140" s="273"/>
      <c r="C140" s="273"/>
      <c r="D140" s="328" t="s">
        <v>422</v>
      </c>
      <c r="E140" s="329"/>
    </row>
    <row r="141" spans="1:5" ht="14.5" x14ac:dyDescent="0.35">
      <c r="A141" s="274" t="s">
        <v>129</v>
      </c>
      <c r="B141" s="276"/>
      <c r="C141" s="276"/>
      <c r="D141" s="298" t="s">
        <v>319</v>
      </c>
      <c r="E141" s="298" t="s">
        <v>318</v>
      </c>
    </row>
    <row r="142" spans="1:5" ht="14.5" x14ac:dyDescent="0.35">
      <c r="A142" s="274" t="s">
        <v>218</v>
      </c>
      <c r="B142" s="276"/>
      <c r="C142" s="276"/>
      <c r="D142" s="278" t="s">
        <v>327</v>
      </c>
      <c r="E142" s="279"/>
    </row>
    <row r="143" spans="1:5" ht="14.5" x14ac:dyDescent="0.35">
      <c r="A143" s="274" t="s">
        <v>156</v>
      </c>
      <c r="B143" s="276"/>
      <c r="C143" s="276"/>
      <c r="D143" s="278" t="s">
        <v>144</v>
      </c>
      <c r="E143" s="279"/>
    </row>
  </sheetData>
  <sortState xmlns:xlrd2="http://schemas.microsoft.com/office/spreadsheetml/2017/richdata2" ref="A3:E141">
    <sortCondition ref="B3:B141"/>
    <sortCondition ref="C3:C141"/>
    <sortCondition ref="A3:A141"/>
  </sortState>
  <phoneticPr fontId="39" type="noConversion"/>
  <hyperlinks>
    <hyperlink ref="E30" r:id="rId1" xr:uid="{16CE34FD-5C0C-4DA2-95EA-5F4BA172B819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109F8-9EA4-2949-82B2-5EDEAB71AB53}">
  <dimension ref="A1"/>
  <sheetViews>
    <sheetView zoomScaleNormal="60" zoomScaleSheetLayoutView="100" workbookViewId="0"/>
  </sheetViews>
  <sheetFormatPr defaultRowHeight="11.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C7849-A1DA-4458-8EDF-14B3813847C9}">
  <dimension ref="A1:Y46"/>
  <sheetViews>
    <sheetView topLeftCell="A15" workbookViewId="0">
      <selection activeCell="A26" sqref="A26"/>
    </sheetView>
  </sheetViews>
  <sheetFormatPr defaultRowHeight="16.5" x14ac:dyDescent="0.5"/>
  <cols>
    <col min="1" max="1" width="13.19921875" style="186" customWidth="1"/>
    <col min="2" max="2" width="7.8984375" style="100" bestFit="1" customWidth="1"/>
    <col min="3" max="3" width="7.8984375" style="100" customWidth="1"/>
    <col min="4" max="4" width="8.19921875" customWidth="1"/>
    <col min="5" max="12" width="7.19921875" style="182" customWidth="1"/>
    <col min="13" max="13" width="7.19921875" style="191" customWidth="1"/>
    <col min="16" max="16" width="8.69921875" style="184"/>
  </cols>
  <sheetData>
    <row r="1" spans="1:25" ht="34" x14ac:dyDescent="0.6">
      <c r="A1" s="170" t="s">
        <v>224</v>
      </c>
      <c r="B1" s="171" t="s">
        <v>225</v>
      </c>
      <c r="C1" s="171">
        <v>2025</v>
      </c>
      <c r="D1" s="171" t="s">
        <v>226</v>
      </c>
      <c r="E1" s="172" t="s">
        <v>63</v>
      </c>
      <c r="F1" s="172"/>
      <c r="G1" s="172"/>
      <c r="H1" s="172"/>
      <c r="I1" s="172" t="s">
        <v>64</v>
      </c>
      <c r="J1" s="172"/>
      <c r="K1" s="172"/>
      <c r="L1" s="172"/>
      <c r="M1" s="173"/>
      <c r="N1" s="174" t="s">
        <v>65</v>
      </c>
      <c r="O1" s="174"/>
      <c r="P1" s="175"/>
      <c r="Q1" s="174"/>
      <c r="R1" s="174"/>
      <c r="S1" s="174"/>
      <c r="T1" s="174"/>
    </row>
    <row r="2" spans="1:25" x14ac:dyDescent="0.5">
      <c r="A2" s="176" t="s">
        <v>227</v>
      </c>
      <c r="B2" s="177">
        <v>156</v>
      </c>
      <c r="C2" s="177"/>
      <c r="D2" s="178">
        <f>C2/10*2.5</f>
        <v>0</v>
      </c>
      <c r="E2" s="179"/>
      <c r="F2" s="179"/>
      <c r="G2" s="179"/>
      <c r="H2" s="179"/>
      <c r="I2" s="180"/>
      <c r="J2" s="180"/>
      <c r="K2" s="180"/>
      <c r="L2" s="180"/>
      <c r="M2" s="181">
        <f t="shared" ref="M2:M32" si="0">D2-E2-F2-G2-H2-I2-J2-K2-L2</f>
        <v>0</v>
      </c>
      <c r="N2" s="182"/>
      <c r="O2" s="183"/>
      <c r="Q2" s="183"/>
      <c r="R2" s="183"/>
      <c r="S2" s="183"/>
      <c r="T2" s="183"/>
      <c r="U2" s="183"/>
      <c r="V2" s="183"/>
      <c r="W2" s="183"/>
      <c r="X2" s="183"/>
      <c r="Y2" s="185"/>
    </row>
    <row r="3" spans="1:25" x14ac:dyDescent="0.5">
      <c r="A3" s="186" t="s">
        <v>228</v>
      </c>
      <c r="B3" s="177">
        <v>97</v>
      </c>
      <c r="C3" s="177"/>
      <c r="D3" s="178">
        <f t="shared" ref="D3:D31" si="1">C3/10*2.5</f>
        <v>0</v>
      </c>
      <c r="E3" s="187"/>
      <c r="F3" s="187"/>
      <c r="G3" s="187"/>
      <c r="H3" s="187"/>
      <c r="I3" s="188"/>
      <c r="J3" s="188"/>
      <c r="K3" s="188"/>
      <c r="L3" s="188"/>
      <c r="M3" s="181">
        <f t="shared" si="0"/>
        <v>0</v>
      </c>
      <c r="N3" s="182"/>
      <c r="O3" s="183"/>
      <c r="Q3" s="100"/>
      <c r="R3" s="100"/>
      <c r="S3" s="100"/>
      <c r="T3" s="100"/>
      <c r="U3" s="183"/>
      <c r="V3" s="183"/>
      <c r="W3" s="183"/>
      <c r="X3" s="183"/>
      <c r="Y3" s="185"/>
    </row>
    <row r="4" spans="1:25" x14ac:dyDescent="0.5">
      <c r="A4" s="186" t="s">
        <v>229</v>
      </c>
      <c r="B4" s="177">
        <v>94</v>
      </c>
      <c r="C4" s="177"/>
      <c r="D4" s="178">
        <f t="shared" si="1"/>
        <v>0</v>
      </c>
      <c r="E4" s="187"/>
      <c r="F4" s="187"/>
      <c r="G4" s="187"/>
      <c r="H4" s="187"/>
      <c r="I4" s="188"/>
      <c r="J4" s="188"/>
      <c r="K4" s="188"/>
      <c r="L4" s="188"/>
      <c r="M4" s="181">
        <f t="shared" si="0"/>
        <v>0</v>
      </c>
      <c r="N4" s="182"/>
      <c r="O4" s="100"/>
      <c r="Q4" s="100"/>
      <c r="R4" s="100"/>
      <c r="S4" s="100"/>
      <c r="T4" s="100"/>
    </row>
    <row r="5" spans="1:25" x14ac:dyDescent="0.5">
      <c r="A5" s="186" t="s">
        <v>230</v>
      </c>
      <c r="B5" s="177">
        <v>84</v>
      </c>
      <c r="C5" s="177"/>
      <c r="D5" s="178">
        <f t="shared" si="1"/>
        <v>0</v>
      </c>
      <c r="E5" s="179"/>
      <c r="F5" s="179"/>
      <c r="G5" s="179"/>
      <c r="H5" s="179"/>
      <c r="I5" s="180"/>
      <c r="J5" s="180"/>
      <c r="K5" s="180"/>
      <c r="L5" s="180"/>
      <c r="M5" s="181">
        <f t="shared" si="0"/>
        <v>0</v>
      </c>
      <c r="O5" s="100"/>
      <c r="Q5" s="100"/>
      <c r="R5" s="100"/>
      <c r="S5" s="100"/>
      <c r="T5" s="100"/>
    </row>
    <row r="6" spans="1:25" x14ac:dyDescent="0.5">
      <c r="A6" s="186" t="s">
        <v>231</v>
      </c>
      <c r="B6" s="177">
        <v>82</v>
      </c>
      <c r="C6" s="177"/>
      <c r="D6" s="178">
        <f t="shared" si="1"/>
        <v>0</v>
      </c>
      <c r="E6" s="187"/>
      <c r="F6" s="187"/>
      <c r="G6" s="187"/>
      <c r="H6" s="187"/>
      <c r="I6" s="188"/>
      <c r="J6" s="188"/>
      <c r="K6" s="188"/>
      <c r="L6" s="188"/>
      <c r="M6" s="181">
        <f t="shared" si="0"/>
        <v>0</v>
      </c>
      <c r="N6" s="182"/>
      <c r="O6" s="100"/>
      <c r="Q6" s="100"/>
      <c r="R6" s="100"/>
      <c r="S6" s="100"/>
      <c r="T6" s="100"/>
    </row>
    <row r="7" spans="1:25" x14ac:dyDescent="0.5">
      <c r="A7" s="186" t="s">
        <v>232</v>
      </c>
      <c r="B7" s="177">
        <v>63</v>
      </c>
      <c r="C7" s="177"/>
      <c r="D7" s="178">
        <f t="shared" si="1"/>
        <v>0</v>
      </c>
      <c r="E7" s="179"/>
      <c r="F7" s="179"/>
      <c r="G7" s="179"/>
      <c r="H7" s="179"/>
      <c r="I7" s="180"/>
      <c r="J7" s="180"/>
      <c r="K7" s="180"/>
      <c r="L7" s="180"/>
      <c r="M7" s="181">
        <f t="shared" si="0"/>
        <v>0</v>
      </c>
      <c r="N7" s="182"/>
      <c r="O7" s="100"/>
      <c r="Q7" s="100"/>
      <c r="R7" s="100"/>
      <c r="S7" s="100"/>
      <c r="T7" s="100"/>
    </row>
    <row r="8" spans="1:25" x14ac:dyDescent="0.5">
      <c r="A8" s="186" t="s">
        <v>233</v>
      </c>
      <c r="B8" s="177">
        <v>41</v>
      </c>
      <c r="C8" s="177"/>
      <c r="D8" s="178">
        <f t="shared" si="1"/>
        <v>0</v>
      </c>
      <c r="E8" s="187"/>
      <c r="F8" s="187"/>
      <c r="G8" s="187"/>
      <c r="H8" s="187"/>
      <c r="I8" s="188"/>
      <c r="J8" s="188"/>
      <c r="K8" s="188"/>
      <c r="L8" s="188"/>
      <c r="M8" s="181">
        <f t="shared" si="0"/>
        <v>0</v>
      </c>
      <c r="N8" s="182"/>
      <c r="O8" s="100"/>
      <c r="Q8" s="100"/>
      <c r="R8" s="100"/>
      <c r="S8" s="100"/>
      <c r="T8" s="100"/>
    </row>
    <row r="9" spans="1:25" x14ac:dyDescent="0.5">
      <c r="A9" s="186" t="s">
        <v>234</v>
      </c>
      <c r="B9" s="177">
        <v>40</v>
      </c>
      <c r="C9" s="177"/>
      <c r="D9" s="178">
        <f t="shared" si="1"/>
        <v>0</v>
      </c>
      <c r="E9" s="187"/>
      <c r="F9" s="187"/>
      <c r="G9" s="187"/>
      <c r="H9" s="187"/>
      <c r="I9" s="188"/>
      <c r="J9" s="188"/>
      <c r="K9" s="188"/>
      <c r="L9" s="188"/>
      <c r="M9" s="181">
        <f t="shared" si="0"/>
        <v>0</v>
      </c>
      <c r="N9" s="182"/>
      <c r="O9" s="100"/>
      <c r="Q9" s="100"/>
      <c r="R9" s="100"/>
      <c r="S9" s="100"/>
      <c r="T9" s="100"/>
    </row>
    <row r="10" spans="1:25" x14ac:dyDescent="0.5">
      <c r="A10" s="186" t="s">
        <v>235</v>
      </c>
      <c r="B10" s="177">
        <v>39</v>
      </c>
      <c r="C10" s="177"/>
      <c r="D10" s="178">
        <f t="shared" si="1"/>
        <v>0</v>
      </c>
      <c r="E10" s="187"/>
      <c r="F10" s="187"/>
      <c r="G10" s="187"/>
      <c r="H10" s="187"/>
      <c r="I10" s="188"/>
      <c r="J10" s="188"/>
      <c r="K10" s="188"/>
      <c r="L10" s="188"/>
      <c r="M10" s="181">
        <f t="shared" si="0"/>
        <v>0</v>
      </c>
      <c r="N10" s="182"/>
      <c r="O10" s="100"/>
      <c r="Q10" s="100"/>
      <c r="R10" s="100"/>
      <c r="S10" s="100"/>
      <c r="T10" s="100"/>
    </row>
    <row r="11" spans="1:25" x14ac:dyDescent="0.5">
      <c r="A11" s="186" t="s">
        <v>236</v>
      </c>
      <c r="B11" s="177">
        <v>32</v>
      </c>
      <c r="C11" s="177"/>
      <c r="D11" s="178">
        <f t="shared" si="1"/>
        <v>0</v>
      </c>
      <c r="E11" s="187"/>
      <c r="F11" s="187"/>
      <c r="G11" s="187"/>
      <c r="H11" s="187"/>
      <c r="I11" s="188"/>
      <c r="J11" s="188"/>
      <c r="K11" s="188"/>
      <c r="L11" s="188"/>
      <c r="M11" s="181">
        <f t="shared" si="0"/>
        <v>0</v>
      </c>
      <c r="N11" s="182"/>
      <c r="O11" s="100"/>
      <c r="Q11" s="100"/>
      <c r="R11" s="100"/>
      <c r="S11" s="100"/>
      <c r="T11" s="100"/>
    </row>
    <row r="12" spans="1:25" x14ac:dyDescent="0.5">
      <c r="A12" s="186" t="s">
        <v>237</v>
      </c>
      <c r="B12" s="177">
        <v>32</v>
      </c>
      <c r="C12" s="177"/>
      <c r="D12" s="178">
        <f t="shared" si="1"/>
        <v>0</v>
      </c>
      <c r="E12" s="179"/>
      <c r="F12" s="179"/>
      <c r="G12" s="179"/>
      <c r="H12" s="179"/>
      <c r="I12" s="180"/>
      <c r="J12" s="180"/>
      <c r="K12" s="180"/>
      <c r="L12" s="180"/>
      <c r="M12" s="181">
        <f t="shared" si="0"/>
        <v>0</v>
      </c>
      <c r="N12" s="182"/>
      <c r="O12" s="100"/>
      <c r="Q12" s="100"/>
      <c r="R12" s="100"/>
      <c r="S12" s="100"/>
      <c r="T12" s="100"/>
    </row>
    <row r="13" spans="1:25" x14ac:dyDescent="0.5">
      <c r="A13" s="186" t="s">
        <v>238</v>
      </c>
      <c r="B13" s="177">
        <v>32</v>
      </c>
      <c r="C13" s="177"/>
      <c r="D13" s="178">
        <f t="shared" si="1"/>
        <v>0</v>
      </c>
      <c r="E13" s="187"/>
      <c r="F13" s="187"/>
      <c r="G13" s="187"/>
      <c r="H13" s="187"/>
      <c r="I13" s="188"/>
      <c r="J13" s="188"/>
      <c r="K13" s="188"/>
      <c r="L13" s="188"/>
      <c r="M13" s="181">
        <f t="shared" si="0"/>
        <v>0</v>
      </c>
      <c r="N13" s="182"/>
      <c r="O13" s="100"/>
      <c r="Q13" s="100"/>
      <c r="R13" s="100"/>
      <c r="S13" s="100"/>
      <c r="T13" s="100"/>
    </row>
    <row r="14" spans="1:25" x14ac:dyDescent="0.5">
      <c r="A14" s="186" t="s">
        <v>239</v>
      </c>
      <c r="B14" s="177">
        <v>29</v>
      </c>
      <c r="C14" s="177"/>
      <c r="D14" s="178">
        <f t="shared" si="1"/>
        <v>0</v>
      </c>
      <c r="E14" s="187"/>
      <c r="F14" s="187"/>
      <c r="G14" s="187"/>
      <c r="H14" s="187"/>
      <c r="I14" s="188"/>
      <c r="J14" s="188"/>
      <c r="K14" s="188"/>
      <c r="L14" s="188"/>
      <c r="M14" s="181">
        <f t="shared" si="0"/>
        <v>0</v>
      </c>
      <c r="N14" s="182"/>
      <c r="O14" s="100"/>
      <c r="Q14" s="100"/>
      <c r="R14" s="100"/>
      <c r="S14" s="100"/>
      <c r="T14" s="100"/>
    </row>
    <row r="15" spans="1:25" x14ac:dyDescent="0.5">
      <c r="A15" s="186" t="s">
        <v>240</v>
      </c>
      <c r="B15" s="177">
        <v>28</v>
      </c>
      <c r="C15" s="177"/>
      <c r="D15" s="178">
        <f t="shared" si="1"/>
        <v>0</v>
      </c>
      <c r="E15" s="187"/>
      <c r="F15" s="187"/>
      <c r="G15" s="187"/>
      <c r="H15" s="187"/>
      <c r="I15" s="188"/>
      <c r="J15" s="188"/>
      <c r="K15" s="188"/>
      <c r="L15" s="188"/>
      <c r="M15" s="181">
        <f t="shared" si="0"/>
        <v>0</v>
      </c>
      <c r="N15" s="182"/>
      <c r="O15" s="100"/>
      <c r="Q15" s="100"/>
      <c r="R15" s="100"/>
      <c r="S15" s="100"/>
      <c r="T15" s="100"/>
    </row>
    <row r="16" spans="1:25" x14ac:dyDescent="0.5">
      <c r="A16" s="186" t="s">
        <v>241</v>
      </c>
      <c r="B16" s="177">
        <v>28</v>
      </c>
      <c r="C16" s="177"/>
      <c r="D16" s="178">
        <f t="shared" si="1"/>
        <v>0</v>
      </c>
      <c r="E16" s="187"/>
      <c r="F16" s="187"/>
      <c r="G16" s="187"/>
      <c r="H16" s="187"/>
      <c r="I16" s="188"/>
      <c r="J16" s="188"/>
      <c r="K16" s="188"/>
      <c r="L16" s="188"/>
      <c r="M16" s="181">
        <f t="shared" si="0"/>
        <v>0</v>
      </c>
      <c r="N16" s="182"/>
      <c r="O16" s="100"/>
      <c r="Q16" s="100"/>
      <c r="R16" s="100"/>
      <c r="S16" s="100"/>
      <c r="T16" s="100"/>
    </row>
    <row r="17" spans="1:20" x14ac:dyDescent="0.5">
      <c r="A17" s="186" t="s">
        <v>242</v>
      </c>
      <c r="B17" s="177">
        <v>27</v>
      </c>
      <c r="C17" s="177"/>
      <c r="D17" s="178">
        <f t="shared" si="1"/>
        <v>0</v>
      </c>
      <c r="E17" s="187"/>
      <c r="F17" s="187"/>
      <c r="G17" s="187"/>
      <c r="H17" s="187"/>
      <c r="I17" s="188"/>
      <c r="J17" s="188"/>
      <c r="K17" s="188"/>
      <c r="L17" s="188"/>
      <c r="M17" s="181">
        <f t="shared" si="0"/>
        <v>0</v>
      </c>
      <c r="N17" s="182"/>
      <c r="O17" s="100"/>
      <c r="Q17" s="100"/>
      <c r="R17" s="100"/>
      <c r="S17" s="100"/>
      <c r="T17" s="100"/>
    </row>
    <row r="18" spans="1:20" x14ac:dyDescent="0.5">
      <c r="A18" s="186" t="s">
        <v>243</v>
      </c>
      <c r="B18" s="177">
        <v>27</v>
      </c>
      <c r="C18" s="177"/>
      <c r="D18" s="178">
        <f t="shared" si="1"/>
        <v>0</v>
      </c>
      <c r="E18" s="187"/>
      <c r="F18" s="187"/>
      <c r="G18" s="187"/>
      <c r="H18" s="187"/>
      <c r="I18" s="188"/>
      <c r="J18" s="188"/>
      <c r="K18" s="188"/>
      <c r="L18" s="188"/>
      <c r="M18" s="181">
        <f t="shared" si="0"/>
        <v>0</v>
      </c>
      <c r="N18" s="182"/>
      <c r="O18" s="100"/>
      <c r="Q18" s="100"/>
      <c r="R18" s="100"/>
      <c r="S18" s="100"/>
      <c r="T18" s="100"/>
    </row>
    <row r="19" spans="1:20" x14ac:dyDescent="0.5">
      <c r="A19" s="186" t="s">
        <v>244</v>
      </c>
      <c r="B19" s="177">
        <v>20</v>
      </c>
      <c r="C19" s="177"/>
      <c r="D19" s="178">
        <f t="shared" si="1"/>
        <v>0</v>
      </c>
      <c r="E19" s="187"/>
      <c r="F19" s="187"/>
      <c r="G19" s="187"/>
      <c r="H19" s="187"/>
      <c r="I19" s="188"/>
      <c r="J19" s="188"/>
      <c r="K19" s="188"/>
      <c r="L19" s="188"/>
      <c r="M19" s="181">
        <f t="shared" si="0"/>
        <v>0</v>
      </c>
      <c r="N19" s="182"/>
      <c r="O19" s="100"/>
      <c r="Q19" s="100"/>
      <c r="R19" s="100"/>
      <c r="S19" s="100"/>
      <c r="T19" s="100"/>
    </row>
    <row r="20" spans="1:20" x14ac:dyDescent="0.5">
      <c r="A20" s="186" t="s">
        <v>245</v>
      </c>
      <c r="B20" s="177">
        <v>19</v>
      </c>
      <c r="C20" s="177"/>
      <c r="D20" s="178">
        <f t="shared" si="1"/>
        <v>0</v>
      </c>
      <c r="E20" s="179"/>
      <c r="F20" s="179"/>
      <c r="G20" s="179"/>
      <c r="H20" s="179"/>
      <c r="I20" s="180"/>
      <c r="J20" s="180"/>
      <c r="K20" s="180"/>
      <c r="L20" s="180"/>
      <c r="M20" s="181">
        <f t="shared" si="0"/>
        <v>0</v>
      </c>
      <c r="N20" s="182"/>
      <c r="O20" s="100"/>
      <c r="Q20" s="100"/>
      <c r="R20" s="100"/>
      <c r="S20" s="100"/>
      <c r="T20" s="100"/>
    </row>
    <row r="21" spans="1:20" x14ac:dyDescent="0.5">
      <c r="A21" s="186" t="s">
        <v>246</v>
      </c>
      <c r="B21" s="177">
        <v>18</v>
      </c>
      <c r="C21" s="177"/>
      <c r="D21" s="178">
        <f t="shared" si="1"/>
        <v>0</v>
      </c>
      <c r="E21" s="187"/>
      <c r="F21" s="187"/>
      <c r="G21" s="187"/>
      <c r="H21" s="187"/>
      <c r="I21" s="188"/>
      <c r="J21" s="188"/>
      <c r="K21" s="188"/>
      <c r="L21" s="188"/>
      <c r="M21" s="181">
        <f t="shared" si="0"/>
        <v>0</v>
      </c>
      <c r="N21" s="182"/>
      <c r="O21" s="100"/>
      <c r="Q21" s="100"/>
      <c r="R21" s="100"/>
      <c r="S21" s="100"/>
      <c r="T21" s="100"/>
    </row>
    <row r="22" spans="1:20" x14ac:dyDescent="0.5">
      <c r="A22" s="186" t="s">
        <v>247</v>
      </c>
      <c r="B22" s="177">
        <v>15</v>
      </c>
      <c r="C22" s="177"/>
      <c r="D22" s="178">
        <f t="shared" si="1"/>
        <v>0</v>
      </c>
      <c r="E22" s="187"/>
      <c r="F22" s="187"/>
      <c r="G22" s="187"/>
      <c r="H22" s="187"/>
      <c r="I22" s="188"/>
      <c r="J22" s="188"/>
      <c r="K22" s="188"/>
      <c r="L22" s="188"/>
      <c r="M22" s="181">
        <f t="shared" si="0"/>
        <v>0</v>
      </c>
      <c r="N22" s="182"/>
      <c r="O22" s="100"/>
      <c r="Q22" s="183"/>
      <c r="R22" s="183"/>
      <c r="S22" s="183"/>
      <c r="T22" s="183"/>
    </row>
    <row r="23" spans="1:20" x14ac:dyDescent="0.5">
      <c r="A23" s="186" t="s">
        <v>248</v>
      </c>
      <c r="B23" s="177">
        <v>15</v>
      </c>
      <c r="C23" s="177"/>
      <c r="D23" s="178">
        <f t="shared" si="1"/>
        <v>0</v>
      </c>
      <c r="E23" s="187"/>
      <c r="F23" s="187"/>
      <c r="G23" s="187"/>
      <c r="H23" s="187"/>
      <c r="I23" s="188"/>
      <c r="J23" s="188"/>
      <c r="K23" s="188"/>
      <c r="L23" s="188"/>
      <c r="M23" s="181">
        <f t="shared" si="0"/>
        <v>0</v>
      </c>
      <c r="N23" s="182"/>
      <c r="O23" s="100"/>
      <c r="Q23" s="100"/>
      <c r="R23" s="100"/>
      <c r="S23" s="100"/>
      <c r="T23" s="100"/>
    </row>
    <row r="24" spans="1:20" x14ac:dyDescent="0.5">
      <c r="A24" s="186" t="s">
        <v>249</v>
      </c>
      <c r="B24" s="177">
        <v>15</v>
      </c>
      <c r="C24" s="177"/>
      <c r="D24" s="178">
        <f t="shared" si="1"/>
        <v>0</v>
      </c>
      <c r="E24" s="187"/>
      <c r="F24" s="187"/>
      <c r="G24" s="187"/>
      <c r="H24" s="187"/>
      <c r="I24" s="188"/>
      <c r="J24" s="188"/>
      <c r="K24" s="188"/>
      <c r="L24" s="188"/>
      <c r="M24" s="181">
        <f t="shared" si="0"/>
        <v>0</v>
      </c>
      <c r="N24" s="182"/>
      <c r="O24" s="100"/>
      <c r="Q24" s="100"/>
      <c r="R24" s="100"/>
      <c r="S24" s="100"/>
      <c r="T24" s="100"/>
    </row>
    <row r="25" spans="1:20" x14ac:dyDescent="0.5">
      <c r="A25" s="186" t="s">
        <v>250</v>
      </c>
      <c r="B25" s="177">
        <v>6</v>
      </c>
      <c r="C25" s="177"/>
      <c r="D25" s="178">
        <f t="shared" si="1"/>
        <v>0</v>
      </c>
      <c r="E25" s="179"/>
      <c r="F25" s="179"/>
      <c r="G25" s="179"/>
      <c r="H25" s="179"/>
      <c r="I25" s="180"/>
      <c r="J25" s="180"/>
      <c r="K25" s="180"/>
      <c r="L25" s="180"/>
      <c r="M25" s="181">
        <f t="shared" si="0"/>
        <v>0</v>
      </c>
      <c r="O25" s="100"/>
      <c r="Q25" s="100"/>
      <c r="R25" s="100"/>
      <c r="S25" s="100"/>
      <c r="T25" s="100"/>
    </row>
    <row r="26" spans="1:20" x14ac:dyDescent="0.5">
      <c r="A26" s="186" t="s">
        <v>251</v>
      </c>
      <c r="B26" s="177">
        <v>4</v>
      </c>
      <c r="C26" s="177"/>
      <c r="D26" s="178">
        <f t="shared" si="1"/>
        <v>0</v>
      </c>
      <c r="E26" s="187"/>
      <c r="F26" s="187"/>
      <c r="G26" s="187"/>
      <c r="H26" s="187"/>
      <c r="I26" s="188"/>
      <c r="J26" s="188"/>
      <c r="K26" s="188"/>
      <c r="L26" s="188"/>
      <c r="M26" s="181">
        <f t="shared" si="0"/>
        <v>0</v>
      </c>
      <c r="N26" s="182"/>
      <c r="O26" s="100"/>
      <c r="Q26" s="100"/>
      <c r="R26" s="100"/>
      <c r="S26" s="100"/>
      <c r="T26" s="100"/>
    </row>
    <row r="27" spans="1:20" x14ac:dyDescent="0.5">
      <c r="A27" s="186" t="s">
        <v>252</v>
      </c>
      <c r="B27" s="177">
        <v>1</v>
      </c>
      <c r="C27" s="177"/>
      <c r="D27" s="178">
        <f t="shared" si="1"/>
        <v>0</v>
      </c>
      <c r="E27" s="187"/>
      <c r="F27" s="187"/>
      <c r="G27" s="187"/>
      <c r="H27" s="187"/>
      <c r="I27" s="188"/>
      <c r="J27" s="188"/>
      <c r="K27" s="188"/>
      <c r="L27" s="188"/>
      <c r="M27" s="181">
        <f t="shared" si="0"/>
        <v>0</v>
      </c>
      <c r="N27" s="182"/>
      <c r="O27" s="183"/>
      <c r="Q27" s="100"/>
      <c r="R27" s="100"/>
      <c r="S27" s="100"/>
      <c r="T27" s="100"/>
    </row>
    <row r="28" spans="1:20" x14ac:dyDescent="0.5">
      <c r="A28" s="186" t="s">
        <v>253</v>
      </c>
      <c r="B28" s="177">
        <v>0</v>
      </c>
      <c r="C28" s="177"/>
      <c r="D28" s="178">
        <f t="shared" si="1"/>
        <v>0</v>
      </c>
      <c r="E28" s="187"/>
      <c r="F28" s="187"/>
      <c r="G28" s="187"/>
      <c r="H28" s="187"/>
      <c r="I28" s="188"/>
      <c r="J28" s="188"/>
      <c r="K28" s="188"/>
      <c r="L28" s="188"/>
      <c r="M28" s="181">
        <f t="shared" si="0"/>
        <v>0</v>
      </c>
      <c r="N28" s="182"/>
      <c r="O28" s="100"/>
      <c r="Q28" s="100"/>
      <c r="R28" s="100"/>
      <c r="S28" s="100"/>
      <c r="T28" s="100"/>
    </row>
    <row r="29" spans="1:20" x14ac:dyDescent="0.5">
      <c r="A29" s="186" t="s">
        <v>254</v>
      </c>
      <c r="B29" s="177">
        <v>0</v>
      </c>
      <c r="C29" s="177"/>
      <c r="D29" s="178">
        <f t="shared" si="1"/>
        <v>0</v>
      </c>
      <c r="E29" s="187"/>
      <c r="F29" s="187"/>
      <c r="G29" s="187"/>
      <c r="H29" s="187"/>
      <c r="I29" s="188"/>
      <c r="J29" s="188"/>
      <c r="K29" s="188"/>
      <c r="L29" s="188"/>
      <c r="M29" s="181">
        <f t="shared" si="0"/>
        <v>0</v>
      </c>
      <c r="N29" s="182"/>
      <c r="O29" s="100"/>
      <c r="Q29" s="100"/>
      <c r="R29" s="100"/>
      <c r="S29" s="100"/>
      <c r="T29" s="100"/>
    </row>
    <row r="30" spans="1:20" x14ac:dyDescent="0.5">
      <c r="A30" s="186" t="s">
        <v>255</v>
      </c>
      <c r="B30" s="177">
        <v>0</v>
      </c>
      <c r="C30" s="177"/>
      <c r="D30" s="178">
        <f t="shared" si="1"/>
        <v>0</v>
      </c>
      <c r="E30" s="187"/>
      <c r="F30" s="187"/>
      <c r="G30" s="187"/>
      <c r="H30" s="187"/>
      <c r="I30" s="188"/>
      <c r="J30" s="188"/>
      <c r="K30" s="188"/>
      <c r="L30" s="188"/>
      <c r="M30" s="181">
        <f t="shared" si="0"/>
        <v>0</v>
      </c>
      <c r="N30" s="182"/>
      <c r="O30" s="100"/>
      <c r="Q30" s="100"/>
      <c r="R30" s="100"/>
      <c r="S30" s="100"/>
      <c r="T30" s="100"/>
    </row>
    <row r="31" spans="1:20" x14ac:dyDescent="0.5">
      <c r="A31" s="186" t="s">
        <v>256</v>
      </c>
      <c r="B31" s="177">
        <v>0</v>
      </c>
      <c r="C31" s="177"/>
      <c r="D31" s="178">
        <f t="shared" si="1"/>
        <v>0</v>
      </c>
      <c r="E31" s="179"/>
      <c r="F31" s="179"/>
      <c r="G31" s="179"/>
      <c r="H31" s="179"/>
      <c r="I31" s="180"/>
      <c r="J31" s="180"/>
      <c r="K31" s="180"/>
      <c r="L31" s="180"/>
      <c r="M31" s="181">
        <f t="shared" si="0"/>
        <v>0</v>
      </c>
      <c r="N31" s="182"/>
      <c r="O31" s="100"/>
      <c r="Q31" s="100"/>
      <c r="R31" s="100"/>
      <c r="S31" s="100"/>
      <c r="T31" s="100"/>
    </row>
    <row r="32" spans="1:20" x14ac:dyDescent="0.5">
      <c r="B32" s="100">
        <f>SUM(B2:B31)</f>
        <v>1044</v>
      </c>
      <c r="D32" s="100">
        <f>SUM(D2:D31)</f>
        <v>0</v>
      </c>
      <c r="E32" s="189"/>
      <c r="F32" s="189"/>
      <c r="G32" s="189"/>
      <c r="H32" s="189"/>
      <c r="I32" s="189"/>
      <c r="J32" s="189"/>
      <c r="K32" s="189"/>
      <c r="L32" s="189"/>
      <c r="M32" s="190">
        <f t="shared" si="0"/>
        <v>0</v>
      </c>
      <c r="O32" s="100"/>
      <c r="Q32" s="100"/>
      <c r="R32" s="100"/>
      <c r="S32" s="100"/>
      <c r="T32" s="100"/>
    </row>
    <row r="33" spans="4:20" x14ac:dyDescent="0.5">
      <c r="D33" s="100"/>
      <c r="E33" s="189"/>
      <c r="F33" s="189"/>
      <c r="G33" s="189"/>
      <c r="H33" s="189"/>
      <c r="I33" s="189"/>
      <c r="J33" s="189"/>
      <c r="K33" s="189"/>
      <c r="L33" s="189"/>
      <c r="M33" s="190"/>
      <c r="O33" s="100"/>
      <c r="Q33" s="100"/>
      <c r="R33" s="100"/>
      <c r="S33" s="100"/>
      <c r="T33" s="100"/>
    </row>
    <row r="34" spans="4:20" x14ac:dyDescent="0.5">
      <c r="D34" s="100"/>
      <c r="E34" s="189"/>
      <c r="F34" s="189"/>
      <c r="G34" s="189"/>
      <c r="H34" s="189"/>
      <c r="I34" s="189"/>
      <c r="J34" s="189"/>
      <c r="K34" s="189"/>
      <c r="L34" s="189"/>
      <c r="M34" s="190"/>
      <c r="O34" s="100"/>
      <c r="Q34" s="100"/>
      <c r="R34" s="100"/>
      <c r="S34" s="100"/>
      <c r="T34" s="100"/>
    </row>
    <row r="35" spans="4:20" x14ac:dyDescent="0.5">
      <c r="D35" s="100"/>
      <c r="E35" s="189"/>
      <c r="F35" s="189"/>
      <c r="G35" s="189"/>
      <c r="H35" s="189"/>
      <c r="I35" s="189"/>
      <c r="J35" s="189"/>
      <c r="K35" s="189"/>
      <c r="L35" s="189"/>
      <c r="M35" s="190"/>
      <c r="O35" s="100"/>
      <c r="Q35" s="100"/>
      <c r="R35" s="100"/>
      <c r="S35" s="100"/>
      <c r="T35" s="100"/>
    </row>
    <row r="36" spans="4:20" x14ac:dyDescent="0.5">
      <c r="D36" s="100"/>
      <c r="E36" s="189"/>
      <c r="F36" s="189"/>
      <c r="G36" s="189"/>
      <c r="H36" s="189"/>
      <c r="I36" s="189"/>
      <c r="J36" s="189"/>
      <c r="K36" s="189"/>
      <c r="L36" s="189"/>
      <c r="M36" s="190"/>
      <c r="O36" s="100"/>
      <c r="Q36" s="100"/>
      <c r="R36" s="100"/>
      <c r="S36" s="100"/>
      <c r="T36" s="100"/>
    </row>
    <row r="37" spans="4:20" x14ac:dyDescent="0.5">
      <c r="D37" s="100"/>
      <c r="E37" s="189"/>
      <c r="F37" s="189"/>
      <c r="G37" s="189"/>
      <c r="H37" s="189"/>
      <c r="I37" s="189"/>
      <c r="J37" s="189"/>
      <c r="K37" s="189"/>
      <c r="L37" s="189"/>
      <c r="M37" s="190"/>
      <c r="O37" s="100"/>
      <c r="Q37" s="100"/>
      <c r="R37" s="100"/>
      <c r="S37" s="100"/>
      <c r="T37" s="100"/>
    </row>
    <row r="38" spans="4:20" x14ac:dyDescent="0.5">
      <c r="D38" s="100"/>
      <c r="E38" s="189"/>
      <c r="F38" s="189"/>
      <c r="G38" s="189"/>
      <c r="H38" s="189"/>
      <c r="I38" s="189"/>
      <c r="J38" s="189"/>
      <c r="K38" s="189"/>
      <c r="L38" s="189"/>
      <c r="M38" s="190"/>
      <c r="O38" s="100"/>
      <c r="Q38" s="100"/>
      <c r="R38" s="100"/>
      <c r="S38" s="100"/>
      <c r="T38" s="100"/>
    </row>
    <row r="39" spans="4:20" x14ac:dyDescent="0.5">
      <c r="D39" s="100"/>
      <c r="E39" s="189"/>
      <c r="F39" s="189"/>
      <c r="G39" s="189"/>
      <c r="H39" s="189"/>
      <c r="I39" s="189"/>
      <c r="J39" s="189"/>
      <c r="K39" s="189"/>
      <c r="L39" s="189"/>
      <c r="M39" s="190"/>
      <c r="O39" s="100"/>
      <c r="Q39" s="100"/>
      <c r="R39" s="100"/>
      <c r="S39" s="100"/>
      <c r="T39" s="100"/>
    </row>
    <row r="40" spans="4:20" x14ac:dyDescent="0.5">
      <c r="D40" s="100"/>
      <c r="E40" s="189"/>
      <c r="F40" s="189"/>
      <c r="G40" s="189"/>
      <c r="H40" s="189"/>
      <c r="I40" s="189"/>
      <c r="J40" s="189"/>
      <c r="K40" s="189"/>
      <c r="L40" s="189"/>
      <c r="M40" s="190"/>
      <c r="O40" s="100"/>
      <c r="Q40" s="100"/>
      <c r="R40" s="100"/>
      <c r="S40" s="100"/>
      <c r="T40" s="100"/>
    </row>
    <row r="41" spans="4:20" x14ac:dyDescent="0.5">
      <c r="D41" s="100"/>
      <c r="E41" s="189"/>
      <c r="F41" s="189"/>
      <c r="G41" s="189"/>
      <c r="H41" s="189"/>
      <c r="I41" s="189"/>
      <c r="J41" s="189"/>
      <c r="K41" s="189"/>
      <c r="L41" s="189"/>
      <c r="M41" s="190"/>
      <c r="O41" s="100"/>
      <c r="Q41" s="100"/>
      <c r="R41" s="100"/>
      <c r="S41" s="100"/>
      <c r="T41" s="100"/>
    </row>
    <row r="42" spans="4:20" x14ac:dyDescent="0.5">
      <c r="D42" s="100"/>
      <c r="E42" s="189"/>
      <c r="F42" s="189"/>
      <c r="G42" s="189"/>
      <c r="H42" s="189"/>
      <c r="I42" s="189"/>
      <c r="J42" s="189"/>
      <c r="K42" s="189"/>
      <c r="L42" s="189"/>
      <c r="M42" s="190"/>
      <c r="O42" s="100"/>
      <c r="Q42" s="100"/>
      <c r="R42" s="100"/>
      <c r="S42" s="100"/>
      <c r="T42" s="100"/>
    </row>
    <row r="43" spans="4:20" x14ac:dyDescent="0.5">
      <c r="D43" s="100"/>
      <c r="E43" s="189"/>
      <c r="F43" s="189"/>
      <c r="G43" s="189"/>
      <c r="H43" s="189"/>
      <c r="I43" s="189"/>
      <c r="J43" s="189"/>
      <c r="K43" s="189"/>
      <c r="L43" s="189"/>
      <c r="M43" s="190"/>
      <c r="O43" s="100"/>
      <c r="Q43" s="100"/>
      <c r="R43" s="100"/>
      <c r="S43" s="100"/>
      <c r="T43" s="100"/>
    </row>
    <row r="44" spans="4:20" x14ac:dyDescent="0.5">
      <c r="D44" s="100"/>
      <c r="E44" s="189"/>
      <c r="F44" s="189"/>
      <c r="G44" s="189"/>
      <c r="H44" s="189"/>
      <c r="I44" s="189"/>
      <c r="J44" s="189"/>
      <c r="K44" s="189"/>
      <c r="L44" s="189"/>
      <c r="M44" s="190"/>
      <c r="O44" s="100"/>
      <c r="Q44" s="100"/>
      <c r="R44" s="100"/>
      <c r="S44" s="100"/>
      <c r="T44" s="100"/>
    </row>
    <row r="45" spans="4:20" x14ac:dyDescent="0.5">
      <c r="D45" s="100"/>
      <c r="E45" s="189"/>
      <c r="F45" s="189"/>
      <c r="G45" s="189"/>
      <c r="H45" s="189"/>
      <c r="I45" s="189"/>
      <c r="J45" s="189"/>
      <c r="K45" s="189"/>
      <c r="L45" s="189"/>
      <c r="M45" s="190"/>
      <c r="O45" s="100"/>
      <c r="Q45" s="100"/>
      <c r="R45" s="100"/>
      <c r="S45" s="100"/>
      <c r="T45" s="100"/>
    </row>
    <row r="46" spans="4:20" x14ac:dyDescent="0.5">
      <c r="D46" s="100"/>
      <c r="E46" s="189"/>
      <c r="F46" s="189"/>
      <c r="G46" s="189"/>
      <c r="H46" s="189"/>
      <c r="I46" s="189"/>
      <c r="J46" s="189"/>
      <c r="K46" s="189"/>
      <c r="L46" s="189"/>
      <c r="M46" s="190"/>
      <c r="O46" s="100"/>
      <c r="Q46" s="100"/>
      <c r="R46" s="100"/>
      <c r="S46" s="100"/>
      <c r="T46" s="1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2</vt:i4>
      </vt:variant>
    </vt:vector>
  </HeadingPairs>
  <TitlesOfParts>
    <vt:vector size="7" baseType="lpstr">
      <vt:lpstr>lørdag 1.3.</vt:lpstr>
      <vt:lpstr>søndag 2.3.</vt:lpstr>
      <vt:lpstr>navne</vt:lpstr>
      <vt:lpstr>Ark1</vt:lpstr>
      <vt:lpstr>ude klubber</vt:lpstr>
      <vt:lpstr>'lørdag 1.3.'!Udskriftsområde</vt:lpstr>
      <vt:lpstr>'søndag 2.3.'!Udskriftsområde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Kvh</dc:creator>
  <cp:lastModifiedBy>Niels Kjær Olsen</cp:lastModifiedBy>
  <cp:lastPrinted>2025-02-24T08:20:24Z</cp:lastPrinted>
  <dcterms:created xsi:type="dcterms:W3CDTF">2020-02-16T18:30:38Z</dcterms:created>
  <dcterms:modified xsi:type="dcterms:W3CDTF">2025-02-27T11:53:38Z</dcterms:modified>
</cp:coreProperties>
</file>